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6440" activeTab="0"/>
  </bookViews>
  <sheets>
    <sheet name="毎日新聞折込チラシ申込書(A)" sheetId="1" r:id="rId1"/>
    <sheet name="(B)" sheetId="2" r:id="rId2"/>
  </sheets>
  <definedNames/>
  <calcPr fullCalcOnLoad="1"/>
</workbook>
</file>

<file path=xl/sharedStrings.xml><?xml version="1.0" encoding="utf-8"?>
<sst xmlns="http://schemas.openxmlformats.org/spreadsheetml/2006/main" count="167" uniqueCount="133">
  <si>
    <t xml:space="preserve">                     毎日新聞折込チラシ申込書　　　　　　　　　　　</t>
  </si>
  <si>
    <t>折込月日</t>
  </si>
  <si>
    <t>ス ポ ン サ ー 名</t>
  </si>
  <si>
    <t>代 理 店 名</t>
  </si>
  <si>
    <t>件 名、業 種</t>
  </si>
  <si>
    <t>サイズ</t>
  </si>
  <si>
    <t>クーポン</t>
  </si>
  <si>
    <t>印　刷　会　社　名</t>
  </si>
  <si>
    <t>B4</t>
  </si>
  <si>
    <t>B3</t>
  </si>
  <si>
    <t>B2</t>
  </si>
  <si>
    <t>B1</t>
  </si>
  <si>
    <t>有</t>
  </si>
  <si>
    <t>無</t>
  </si>
  <si>
    <t>厚</t>
  </si>
  <si>
    <t>月寒東</t>
  </si>
  <si>
    <t>中央南</t>
  </si>
  <si>
    <t>福住</t>
  </si>
  <si>
    <t>計</t>
  </si>
  <si>
    <t>厚別区</t>
  </si>
  <si>
    <t>厚別</t>
  </si>
  <si>
    <t>清田区</t>
  </si>
  <si>
    <t>東北通</t>
  </si>
  <si>
    <t>青葉町</t>
  </si>
  <si>
    <t>清田里塚</t>
  </si>
  <si>
    <t>計</t>
  </si>
  <si>
    <t>大曲</t>
  </si>
  <si>
    <t>石狩</t>
  </si>
  <si>
    <t>南平岸</t>
  </si>
  <si>
    <t>美園</t>
  </si>
  <si>
    <t xml:space="preserve">        （Ａ）合計</t>
  </si>
  <si>
    <t>■申込締切－折込日３日前（日・祝除く）正午まで</t>
  </si>
  <si>
    <t>㈱北海道毎日サービス折込課</t>
  </si>
  <si>
    <t>ＴＥＬ011-251-6959</t>
  </si>
  <si>
    <t>■搬入締切－折込日２日前（日・祝除く）10時まで</t>
  </si>
  <si>
    <t>FAX011-251-1060</t>
  </si>
  <si>
    <t>毎日新聞折込チラシ申込書</t>
  </si>
  <si>
    <t>折 込 月 日</t>
  </si>
  <si>
    <t>サイズ</t>
  </si>
  <si>
    <t>クーポン</t>
  </si>
  <si>
    <t>総   枚   数</t>
  </si>
  <si>
    <t>印  刷  会  社  名</t>
  </si>
  <si>
    <t>B4</t>
  </si>
  <si>
    <t>B3</t>
  </si>
  <si>
    <t>B2</t>
  </si>
  <si>
    <t>B1</t>
  </si>
  <si>
    <t>有</t>
  </si>
  <si>
    <t>無</t>
  </si>
  <si>
    <t>　　</t>
  </si>
  <si>
    <t>近  郊  地  区</t>
  </si>
  <si>
    <t>恵庭</t>
  </si>
  <si>
    <t xml:space="preserve">       北部</t>
  </si>
  <si>
    <t>千歳</t>
  </si>
  <si>
    <t>千歳中央</t>
  </si>
  <si>
    <t>函館</t>
  </si>
  <si>
    <t>函館中部</t>
  </si>
  <si>
    <t xml:space="preserve">       北栄</t>
  </si>
  <si>
    <t xml:space="preserve">       西部</t>
  </si>
  <si>
    <t xml:space="preserve">       東部</t>
  </si>
  <si>
    <t>湯の川</t>
  </si>
  <si>
    <t>亀田</t>
  </si>
  <si>
    <t>下海岸</t>
  </si>
  <si>
    <t>七重浜</t>
  </si>
  <si>
    <t>富川</t>
  </si>
  <si>
    <t>八雲</t>
  </si>
  <si>
    <t>東静内</t>
  </si>
  <si>
    <t>上磯</t>
  </si>
  <si>
    <t>静内</t>
  </si>
  <si>
    <t>鹿部</t>
  </si>
  <si>
    <t>後志</t>
  </si>
  <si>
    <t>室蘭</t>
  </si>
  <si>
    <t>長万部</t>
  </si>
  <si>
    <t>室蘭中央</t>
  </si>
  <si>
    <t>(B)合計</t>
  </si>
  <si>
    <t>TEL 011-251-6959</t>
  </si>
  <si>
    <t>FAX011-251-1060</t>
  </si>
  <si>
    <t>空  知  地  区</t>
  </si>
  <si>
    <t>道  北  地  区</t>
  </si>
  <si>
    <t>下川</t>
  </si>
  <si>
    <t>美唄</t>
  </si>
  <si>
    <t>茶志内</t>
  </si>
  <si>
    <t>稚内南部</t>
  </si>
  <si>
    <t>雄武</t>
  </si>
  <si>
    <t>砂川南部</t>
  </si>
  <si>
    <t xml:space="preserve">       北部</t>
  </si>
  <si>
    <t>天塩</t>
  </si>
  <si>
    <t>上富良野</t>
  </si>
  <si>
    <t>芦別</t>
  </si>
  <si>
    <t>三笠</t>
  </si>
  <si>
    <t>道  東  地  区</t>
  </si>
  <si>
    <t>帯広</t>
  </si>
  <si>
    <t xml:space="preserve">   西帯広</t>
  </si>
  <si>
    <t>常呂</t>
  </si>
  <si>
    <t>十勝</t>
  </si>
  <si>
    <t>十勝清水</t>
  </si>
  <si>
    <t>池田</t>
  </si>
  <si>
    <t>利別</t>
  </si>
  <si>
    <t>陸別</t>
  </si>
  <si>
    <t>若佐</t>
  </si>
  <si>
    <t>総　枚　数</t>
  </si>
  <si>
    <t>七飯</t>
  </si>
  <si>
    <t>発寒</t>
  </si>
  <si>
    <t>根室</t>
  </si>
  <si>
    <t>仁木</t>
  </si>
  <si>
    <t>岩内</t>
  </si>
  <si>
    <t>寿都</t>
  </si>
  <si>
    <t>浜頓別</t>
  </si>
  <si>
    <t>屯田</t>
  </si>
  <si>
    <t>太平</t>
  </si>
  <si>
    <t>篠路</t>
  </si>
  <si>
    <t>中央区</t>
  </si>
  <si>
    <t>西区</t>
  </si>
  <si>
    <t>手稲区</t>
  </si>
  <si>
    <t>北区</t>
  </si>
  <si>
    <t>豊平区</t>
  </si>
  <si>
    <t>月寒</t>
  </si>
  <si>
    <t>北広島・石狩</t>
  </si>
  <si>
    <t>滝川中央</t>
  </si>
  <si>
    <t>美唄・砂川・芦別・三笠・栗山</t>
  </si>
  <si>
    <t>八雲・上磯・森他</t>
  </si>
  <si>
    <t>北見</t>
  </si>
  <si>
    <t>白老・鵡川・静内</t>
  </si>
  <si>
    <t>稚内・天塩他</t>
  </si>
  <si>
    <t>（Ａ）＋（Ｂ）＝</t>
  </si>
  <si>
    <t>※石狩は地方扱送料です。</t>
  </si>
  <si>
    <t>道　南　地　区</t>
  </si>
  <si>
    <t>恵庭南部</t>
  </si>
  <si>
    <t>稲穂</t>
  </si>
  <si>
    <t>帯広緑ヶ丘</t>
  </si>
  <si>
    <t>日高・室蘭　地区</t>
  </si>
  <si>
    <t>白老</t>
  </si>
  <si>
    <t xml:space="preserve">
　</t>
  </si>
  <si>
    <t>※表記以外の毎日新聞の折込は 北海道新聞複合販売店となります。
    北海道新聞申込書の部数に合算されて表記されています。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</si>
</sst>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[$-411]ggge&quot;年&quot;m&quot;月&quot;"/>
  </numFmts>
  <fonts count="61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24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26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b/>
      <sz val="16"/>
      <name val="ＭＳ 明朝"/>
      <family val="1"/>
    </font>
    <font>
      <b/>
      <sz val="16"/>
      <name val="ＭＳ Ｐ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6"/>
      <name val="ＭＳ Ｐゴシック"/>
      <family val="3"/>
    </font>
    <font>
      <b/>
      <sz val="18"/>
      <color indexed="8"/>
      <name val="ＭＳ Ｐゴシック"/>
      <family val="3"/>
    </font>
    <font>
      <sz val="14"/>
      <color indexed="8"/>
      <name val="ＭＳ Ｐ明朝"/>
      <family val="1"/>
    </font>
    <font>
      <b/>
      <sz val="14"/>
      <color indexed="8"/>
      <name val="ＭＳ Ｐ明朝"/>
      <family val="1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b/>
      <sz val="12"/>
      <name val="ＭＳ Ｐゴシック"/>
      <family val="3"/>
    </font>
    <font>
      <sz val="18"/>
      <color indexed="8"/>
      <name val="ＭＳ Ｐゴシック"/>
      <family val="3"/>
    </font>
    <font>
      <sz val="14"/>
      <name val="ＭＳ Ｐ明朝"/>
      <family val="1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b/>
      <sz val="16"/>
      <color indexed="8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/>
      <top style="hair"/>
      <bottom style="hair"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/>
      <right/>
      <top/>
      <bottom style="hair"/>
    </border>
    <border>
      <left style="thin"/>
      <right/>
      <top style="hair"/>
      <bottom/>
    </border>
    <border>
      <left/>
      <right/>
      <top/>
      <bottom style="thin"/>
    </border>
    <border>
      <left/>
      <right style="thin"/>
      <top style="hair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hair"/>
      <bottom style="thin"/>
    </border>
    <border>
      <left/>
      <right style="thin"/>
      <top/>
      <bottom/>
    </border>
    <border>
      <left style="hair"/>
      <right/>
      <top style="hair"/>
      <bottom/>
    </border>
    <border>
      <left/>
      <right style="hair"/>
      <top style="hair"/>
      <bottom/>
    </border>
    <border>
      <left/>
      <right/>
      <top style="hair"/>
      <bottom/>
    </border>
    <border>
      <left style="thin"/>
      <right/>
      <top/>
      <bottom style="hair"/>
    </border>
    <border>
      <left/>
      <right style="hair"/>
      <top style="hair"/>
      <bottom style="hair"/>
    </border>
    <border>
      <left/>
      <right/>
      <top style="hair"/>
      <bottom style="hair"/>
    </border>
    <border>
      <left/>
      <right/>
      <top style="hair"/>
      <bottom style="thin"/>
    </border>
    <border>
      <left/>
      <right style="hair"/>
      <top style="hair"/>
      <bottom style="thin"/>
    </border>
    <border>
      <left style="hair"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/>
      <right style="thin"/>
      <top style="thin"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/>
      <top style="thin"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hair"/>
      <right/>
      <top style="thin"/>
      <bottom/>
    </border>
    <border>
      <left style="hair"/>
      <right style="hair"/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/>
      <right style="hair"/>
      <top style="thin"/>
      <bottom/>
    </border>
    <border>
      <left style="thin"/>
      <right style="hair"/>
      <top style="hair"/>
      <bottom/>
    </border>
    <border>
      <left style="thin"/>
      <right style="hair"/>
      <top style="thin"/>
      <bottom style="hair"/>
    </border>
    <border diagonalDown="1">
      <left style="thin"/>
      <right/>
      <top style="thin"/>
      <bottom style="thin"/>
      <diagonal style="hair"/>
    </border>
    <border diagonalDown="1">
      <left/>
      <right style="thin"/>
      <top style="thin"/>
      <bottom style="thin"/>
      <diagonal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 style="thin"/>
      <top style="hair"/>
      <bottom/>
    </border>
    <border diagonalDown="1">
      <left style="thin"/>
      <right/>
      <top style="thin"/>
      <bottom/>
      <diagonal style="hair"/>
    </border>
    <border diagonalDown="1">
      <left/>
      <right style="thin"/>
      <top style="thin"/>
      <bottom/>
      <diagonal style="hair"/>
    </border>
    <border diagonalDown="1">
      <left style="thin"/>
      <right/>
      <top/>
      <bottom/>
      <diagonal style="hair"/>
    </border>
    <border diagonalDown="1">
      <left/>
      <right style="thin"/>
      <top/>
      <bottom/>
      <diagonal style="hair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59" fillId="32" borderId="0" applyNumberFormat="0" applyBorder="0" applyAlignment="0" applyProtection="0"/>
  </cellStyleXfs>
  <cellXfs count="40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0" borderId="21" xfId="0" applyFont="1" applyFill="1" applyBorder="1" applyAlignment="1">
      <alignment vertical="center" textRotation="255"/>
    </xf>
    <xf numFmtId="0" fontId="1" fillId="0" borderId="19" xfId="0" applyFont="1" applyFill="1" applyBorder="1" applyAlignment="1">
      <alignment vertical="center" textRotation="255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0" borderId="23" xfId="0" applyFont="1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19" fillId="0" borderId="24" xfId="0" applyFont="1" applyBorder="1" applyAlignment="1">
      <alignment vertical="center"/>
    </xf>
    <xf numFmtId="0" fontId="19" fillId="0" borderId="2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77" fontId="4" fillId="0" borderId="0" xfId="0" applyNumberFormat="1" applyFont="1" applyBorder="1" applyAlignment="1">
      <alignment horizontal="right"/>
    </xf>
    <xf numFmtId="14" fontId="0" fillId="0" borderId="17" xfId="0" applyNumberFormat="1" applyBorder="1" applyAlignment="1">
      <alignment horizontal="center" vertical="center"/>
    </xf>
    <xf numFmtId="0" fontId="1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 textRotation="255"/>
    </xf>
    <xf numFmtId="0" fontId="1" fillId="0" borderId="17" xfId="0" applyFont="1" applyBorder="1" applyAlignment="1">
      <alignment horizontal="center" vertical="center"/>
    </xf>
    <xf numFmtId="0" fontId="1" fillId="0" borderId="24" xfId="0" applyFont="1" applyFill="1" applyBorder="1" applyAlignment="1">
      <alignment vertical="center" textRotation="255"/>
    </xf>
    <xf numFmtId="38" fontId="0" fillId="0" borderId="0" xfId="0" applyNumberFormat="1" applyAlignment="1">
      <alignment horizontal="center" vertical="center"/>
    </xf>
    <xf numFmtId="0" fontId="23" fillId="0" borderId="0" xfId="0" applyFont="1" applyBorder="1" applyAlignment="1">
      <alignment vertical="center"/>
    </xf>
    <xf numFmtId="38" fontId="1" fillId="0" borderId="0" xfId="48" applyFont="1" applyBorder="1" applyAlignment="1">
      <alignment vertical="center"/>
    </xf>
    <xf numFmtId="0" fontId="0" fillId="0" borderId="2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38" fontId="21" fillId="0" borderId="0" xfId="48" applyFont="1" applyFill="1" applyBorder="1" applyAlignment="1">
      <alignment vertical="center"/>
    </xf>
    <xf numFmtId="38" fontId="21" fillId="0" borderId="26" xfId="48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4" fillId="0" borderId="19" xfId="0" applyFont="1" applyFill="1" applyBorder="1" applyAlignment="1">
      <alignment vertical="center" textRotation="255"/>
    </xf>
    <xf numFmtId="0" fontId="24" fillId="0" borderId="24" xfId="0" applyFont="1" applyFill="1" applyBorder="1" applyAlignment="1">
      <alignment vertical="center" textRotation="255"/>
    </xf>
    <xf numFmtId="38" fontId="17" fillId="0" borderId="24" xfId="48" applyFont="1" applyFill="1" applyBorder="1" applyAlignment="1">
      <alignment vertical="center"/>
    </xf>
    <xf numFmtId="38" fontId="26" fillId="0" borderId="24" xfId="48" applyNumberFormat="1" applyFont="1" applyFill="1" applyBorder="1" applyAlignment="1">
      <alignment vertical="center"/>
    </xf>
    <xf numFmtId="0" fontId="1" fillId="0" borderId="24" xfId="0" applyFont="1" applyFill="1" applyBorder="1" applyAlignment="1">
      <alignment vertical="center"/>
    </xf>
    <xf numFmtId="38" fontId="26" fillId="0" borderId="24" xfId="48" applyNumberFormat="1" applyFont="1" applyFill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9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0" fontId="1" fillId="0" borderId="26" xfId="0" applyFont="1" applyFill="1" applyBorder="1" applyAlignment="1">
      <alignment vertical="center"/>
    </xf>
    <xf numFmtId="0" fontId="25" fillId="0" borderId="0" xfId="0" applyFont="1" applyBorder="1" applyAlignment="1">
      <alignment vertical="center" wrapText="1"/>
    </xf>
    <xf numFmtId="0" fontId="25" fillId="0" borderId="21" xfId="0" applyFont="1" applyBorder="1" applyAlignment="1">
      <alignment vertical="center" wrapText="1"/>
    </xf>
    <xf numFmtId="0" fontId="24" fillId="0" borderId="19" xfId="0" applyFont="1" applyBorder="1" applyAlignment="1">
      <alignment vertical="top" wrapText="1"/>
    </xf>
    <xf numFmtId="0" fontId="24" fillId="0" borderId="24" xfId="0" applyFont="1" applyBorder="1" applyAlignment="1">
      <alignment vertical="top" wrapText="1"/>
    </xf>
    <xf numFmtId="0" fontId="24" fillId="0" borderId="21" xfId="0" applyFont="1" applyBorder="1" applyAlignment="1">
      <alignment vertical="top" wrapText="1"/>
    </xf>
    <xf numFmtId="0" fontId="24" fillId="0" borderId="0" xfId="0" applyFont="1" applyBorder="1" applyAlignment="1">
      <alignment vertical="top" wrapText="1"/>
    </xf>
    <xf numFmtId="0" fontId="25" fillId="0" borderId="19" xfId="0" applyFont="1" applyBorder="1" applyAlignment="1">
      <alignment horizontal="center" vertical="center" textRotation="255"/>
    </xf>
    <xf numFmtId="0" fontId="25" fillId="0" borderId="20" xfId="0" applyFont="1" applyBorder="1" applyAlignment="1">
      <alignment horizontal="center" vertical="center" textRotation="255"/>
    </xf>
    <xf numFmtId="0" fontId="25" fillId="0" borderId="21" xfId="0" applyFont="1" applyBorder="1" applyAlignment="1">
      <alignment horizontal="center" vertical="center" textRotation="255"/>
    </xf>
    <xf numFmtId="0" fontId="25" fillId="0" borderId="26" xfId="0" applyFont="1" applyBorder="1" applyAlignment="1">
      <alignment horizontal="center" vertical="center" textRotation="255"/>
    </xf>
    <xf numFmtId="0" fontId="24" fillId="0" borderId="19" xfId="0" applyFont="1" applyFill="1" applyBorder="1" applyAlignment="1">
      <alignment horizontal="center" vertical="center" textRotation="255"/>
    </xf>
    <xf numFmtId="0" fontId="24" fillId="0" borderId="20" xfId="0" applyFont="1" applyFill="1" applyBorder="1" applyAlignment="1">
      <alignment horizontal="center" vertical="center" textRotation="255"/>
    </xf>
    <xf numFmtId="0" fontId="24" fillId="0" borderId="21" xfId="0" applyFont="1" applyFill="1" applyBorder="1" applyAlignment="1">
      <alignment horizontal="center" vertical="center" textRotation="255"/>
    </xf>
    <xf numFmtId="0" fontId="24" fillId="0" borderId="26" xfId="0" applyFont="1" applyFill="1" applyBorder="1" applyAlignment="1">
      <alignment horizontal="center" vertical="center" textRotation="255"/>
    </xf>
    <xf numFmtId="0" fontId="24" fillId="0" borderId="22" xfId="0" applyFont="1" applyFill="1" applyBorder="1" applyAlignment="1">
      <alignment horizontal="center" vertical="center" textRotation="255"/>
    </xf>
    <xf numFmtId="0" fontId="24" fillId="0" borderId="23" xfId="0" applyFont="1" applyFill="1" applyBorder="1" applyAlignment="1">
      <alignment horizontal="center" vertical="center" textRotation="255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5" fillId="0" borderId="16" xfId="0" applyFont="1" applyBorder="1" applyAlignment="1">
      <alignment horizontal="center" vertical="center" textRotation="255"/>
    </xf>
    <xf numFmtId="0" fontId="5" fillId="0" borderId="29" xfId="0" applyFont="1" applyBorder="1" applyAlignment="1">
      <alignment horizontal="center" vertical="center" textRotation="255"/>
    </xf>
    <xf numFmtId="0" fontId="5" fillId="0" borderId="21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center" textRotation="255"/>
    </xf>
    <xf numFmtId="0" fontId="5" fillId="0" borderId="30" xfId="0" applyFont="1" applyBorder="1" applyAlignment="1">
      <alignment horizontal="center" vertical="center" textRotation="255"/>
    </xf>
    <xf numFmtId="0" fontId="5" fillId="0" borderId="15" xfId="0" applyFont="1" applyBorder="1" applyAlignment="1">
      <alignment horizontal="center" vertical="center" textRotation="255"/>
    </xf>
    <xf numFmtId="0" fontId="11" fillId="0" borderId="1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" fillId="0" borderId="25" xfId="0" applyFont="1" applyFill="1" applyBorder="1" applyAlignment="1">
      <alignment horizontal="distributed" vertical="center"/>
    </xf>
    <xf numFmtId="0" fontId="1" fillId="0" borderId="33" xfId="0" applyFont="1" applyFill="1" applyBorder="1" applyAlignment="1">
      <alignment horizontal="distributed" vertical="center"/>
    </xf>
    <xf numFmtId="0" fontId="1" fillId="0" borderId="34" xfId="0" applyFont="1" applyFill="1" applyBorder="1" applyAlignment="1">
      <alignment horizontal="distributed" vertical="center"/>
    </xf>
    <xf numFmtId="38" fontId="17" fillId="0" borderId="35" xfId="48" applyFont="1" applyFill="1" applyBorder="1" applyAlignment="1">
      <alignment vertical="center"/>
    </xf>
    <xf numFmtId="38" fontId="17" fillId="0" borderId="33" xfId="48" applyFont="1" applyFill="1" applyBorder="1" applyAlignment="1">
      <alignment vertical="center"/>
    </xf>
    <xf numFmtId="38" fontId="17" fillId="0" borderId="34" xfId="48" applyFont="1" applyFill="1" applyBorder="1" applyAlignment="1">
      <alignment vertical="center"/>
    </xf>
    <xf numFmtId="38" fontId="26" fillId="0" borderId="35" xfId="48" applyNumberFormat="1" applyFont="1" applyFill="1" applyBorder="1" applyAlignment="1">
      <alignment horizontal="right" vertical="center"/>
    </xf>
    <xf numFmtId="38" fontId="26" fillId="0" borderId="33" xfId="48" applyNumberFormat="1" applyFont="1" applyFill="1" applyBorder="1" applyAlignment="1">
      <alignment horizontal="right" vertical="center"/>
    </xf>
    <xf numFmtId="38" fontId="26" fillId="0" borderId="36" xfId="48" applyNumberFormat="1" applyFont="1" applyFill="1" applyBorder="1" applyAlignment="1">
      <alignment horizontal="right" vertical="center"/>
    </xf>
    <xf numFmtId="38" fontId="26" fillId="0" borderId="35" xfId="48" applyNumberFormat="1" applyFont="1" applyFill="1" applyBorder="1" applyAlignment="1">
      <alignment vertical="center"/>
    </xf>
    <xf numFmtId="38" fontId="26" fillId="0" borderId="33" xfId="48" applyNumberFormat="1" applyFont="1" applyFill="1" applyBorder="1" applyAlignment="1">
      <alignment vertical="center"/>
    </xf>
    <xf numFmtId="38" fontId="26" fillId="0" borderId="36" xfId="48" applyNumberFormat="1" applyFont="1" applyFill="1" applyBorder="1" applyAlignment="1">
      <alignment vertical="center"/>
    </xf>
    <xf numFmtId="0" fontId="25" fillId="0" borderId="22" xfId="0" applyFont="1" applyBorder="1" applyAlignment="1">
      <alignment horizontal="center" vertical="center" textRotation="255"/>
    </xf>
    <xf numFmtId="0" fontId="25" fillId="0" borderId="23" xfId="0" applyFont="1" applyBorder="1" applyAlignment="1">
      <alignment horizontal="center" vertical="center" textRotation="255"/>
    </xf>
    <xf numFmtId="0" fontId="14" fillId="0" borderId="27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176" fontId="6" fillId="0" borderId="16" xfId="0" applyNumberFormat="1" applyFont="1" applyBorder="1" applyAlignment="1">
      <alignment horizontal="center" vertical="center" shrinkToFit="1"/>
    </xf>
    <xf numFmtId="176" fontId="6" fillId="0" borderId="29" xfId="0" applyNumberFormat="1" applyFont="1" applyBorder="1" applyAlignment="1">
      <alignment horizontal="center" vertical="center" shrinkToFit="1"/>
    </xf>
    <xf numFmtId="176" fontId="6" fillId="0" borderId="28" xfId="0" applyNumberFormat="1" applyFont="1" applyBorder="1" applyAlignment="1">
      <alignment horizontal="center" vertical="center" shrinkToFit="1"/>
    </xf>
    <xf numFmtId="176" fontId="6" fillId="0" borderId="30" xfId="0" applyNumberFormat="1" applyFont="1" applyBorder="1" applyAlignment="1">
      <alignment horizontal="center" vertical="center" shrinkToFit="1"/>
    </xf>
    <xf numFmtId="176" fontId="6" fillId="0" borderId="15" xfId="0" applyNumberFormat="1" applyFont="1" applyBorder="1" applyAlignment="1">
      <alignment horizontal="center" vertical="center" shrinkToFit="1"/>
    </xf>
    <xf numFmtId="176" fontId="6" fillId="0" borderId="0" xfId="0" applyNumberFormat="1" applyFont="1" applyBorder="1" applyAlignment="1">
      <alignment horizontal="center" vertical="center" shrinkToFit="1"/>
    </xf>
    <xf numFmtId="176" fontId="6" fillId="0" borderId="14" xfId="0" applyNumberFormat="1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wrapText="1"/>
    </xf>
    <xf numFmtId="0" fontId="8" fillId="0" borderId="29" xfId="0" applyFont="1" applyBorder="1" applyAlignment="1">
      <alignment/>
    </xf>
    <xf numFmtId="0" fontId="8" fillId="0" borderId="28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4" xfId="0" applyFont="1" applyBorder="1" applyAlignment="1">
      <alignment/>
    </xf>
    <xf numFmtId="0" fontId="9" fillId="0" borderId="27" xfId="0" applyFont="1" applyBorder="1" applyAlignment="1">
      <alignment horizontal="center" vertical="center" wrapText="1"/>
    </xf>
    <xf numFmtId="0" fontId="9" fillId="0" borderId="29" xfId="0" applyFont="1" applyBorder="1" applyAlignment="1">
      <alignment vertical="center" wrapText="1"/>
    </xf>
    <xf numFmtId="0" fontId="9" fillId="0" borderId="28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vertical="center" wrapText="1"/>
    </xf>
    <xf numFmtId="0" fontId="10" fillId="0" borderId="18" xfId="0" applyFont="1" applyFill="1" applyBorder="1" applyAlignment="1">
      <alignment vertical="center" wrapText="1"/>
    </xf>
    <xf numFmtId="0" fontId="10" fillId="0" borderId="13" xfId="0" applyFont="1" applyFill="1" applyBorder="1" applyAlignment="1">
      <alignment vertical="center" wrapText="1"/>
    </xf>
    <xf numFmtId="0" fontId="10" fillId="0" borderId="15" xfId="0" applyFont="1" applyFill="1" applyBorder="1" applyAlignment="1">
      <alignment vertical="center" wrapText="1"/>
    </xf>
    <xf numFmtId="0" fontId="10" fillId="0" borderId="41" xfId="0" applyFont="1" applyFill="1" applyBorder="1" applyAlignment="1">
      <alignment vertical="center" wrapText="1"/>
    </xf>
    <xf numFmtId="38" fontId="15" fillId="0" borderId="11" xfId="48" applyFont="1" applyBorder="1" applyAlignment="1">
      <alignment horizontal="center" vertical="center"/>
    </xf>
    <xf numFmtId="38" fontId="15" fillId="0" borderId="0" xfId="48" applyFont="1" applyBorder="1" applyAlignment="1">
      <alignment horizontal="center" vertical="center"/>
    </xf>
    <xf numFmtId="38" fontId="15" fillId="0" borderId="12" xfId="48" applyFont="1" applyBorder="1" applyAlignment="1">
      <alignment horizontal="center" vertical="center"/>
    </xf>
    <xf numFmtId="38" fontId="15" fillId="0" borderId="13" xfId="48" applyFont="1" applyBorder="1" applyAlignment="1">
      <alignment horizontal="center" vertical="center"/>
    </xf>
    <xf numFmtId="38" fontId="15" fillId="0" borderId="15" xfId="48" applyFont="1" applyBorder="1" applyAlignment="1">
      <alignment horizontal="center" vertical="center"/>
    </xf>
    <xf numFmtId="38" fontId="15" fillId="0" borderId="14" xfId="48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38" fontId="26" fillId="0" borderId="43" xfId="48" applyNumberFormat="1" applyFont="1" applyBorder="1" applyAlignment="1">
      <alignment vertical="center"/>
    </xf>
    <xf numFmtId="38" fontId="26" fillId="0" borderId="44" xfId="48" applyNumberFormat="1" applyFont="1" applyBorder="1" applyAlignment="1">
      <alignment vertical="center"/>
    </xf>
    <xf numFmtId="0" fontId="1" fillId="0" borderId="24" xfId="0" applyFont="1" applyFill="1" applyBorder="1" applyAlignment="1">
      <alignment horizontal="distributed" vertical="center"/>
    </xf>
    <xf numFmtId="38" fontId="16" fillId="0" borderId="24" xfId="48" applyFont="1" applyFill="1" applyBorder="1" applyAlignment="1">
      <alignment vertical="center"/>
    </xf>
    <xf numFmtId="38" fontId="15" fillId="0" borderId="24" xfId="48" applyNumberFormat="1" applyFont="1" applyBorder="1" applyAlignment="1">
      <alignment vertical="center"/>
    </xf>
    <xf numFmtId="38" fontId="15" fillId="0" borderId="20" xfId="48" applyNumberFormat="1" applyFont="1" applyBorder="1" applyAlignment="1">
      <alignment vertical="center"/>
    </xf>
    <xf numFmtId="0" fontId="1" fillId="0" borderId="37" xfId="0" applyFont="1" applyFill="1" applyBorder="1" applyAlignment="1">
      <alignment horizontal="distributed" vertical="center"/>
    </xf>
    <xf numFmtId="0" fontId="1" fillId="0" borderId="38" xfId="0" applyFont="1" applyFill="1" applyBorder="1" applyAlignment="1">
      <alignment horizontal="distributed" vertical="center"/>
    </xf>
    <xf numFmtId="0" fontId="1" fillId="0" borderId="39" xfId="0" applyFont="1" applyFill="1" applyBorder="1" applyAlignment="1">
      <alignment horizontal="distributed" vertical="center"/>
    </xf>
    <xf numFmtId="38" fontId="16" fillId="0" borderId="45" xfId="48" applyFont="1" applyFill="1" applyBorder="1" applyAlignment="1">
      <alignment vertical="center"/>
    </xf>
    <xf numFmtId="38" fontId="16" fillId="0" borderId="38" xfId="48" applyFont="1" applyFill="1" applyBorder="1" applyAlignment="1">
      <alignment vertical="center"/>
    </xf>
    <xf numFmtId="38" fontId="16" fillId="0" borderId="39" xfId="48" applyFont="1" applyFill="1" applyBorder="1" applyAlignment="1">
      <alignment vertical="center"/>
    </xf>
    <xf numFmtId="0" fontId="1" fillId="0" borderId="28" xfId="0" applyFont="1" applyFill="1" applyBorder="1" applyAlignment="1">
      <alignment horizontal="distributed" vertical="center"/>
    </xf>
    <xf numFmtId="0" fontId="1" fillId="0" borderId="46" xfId="0" applyFont="1" applyFill="1" applyBorder="1" applyAlignment="1">
      <alignment horizontal="distributed" vertical="center"/>
    </xf>
    <xf numFmtId="38" fontId="16" fillId="0" borderId="46" xfId="48" applyFont="1" applyBorder="1" applyAlignment="1">
      <alignment vertical="center"/>
    </xf>
    <xf numFmtId="38" fontId="26" fillId="0" borderId="12" xfId="48" applyNumberFormat="1" applyFont="1" applyBorder="1" applyAlignment="1">
      <alignment vertical="center"/>
    </xf>
    <xf numFmtId="38" fontId="26" fillId="0" borderId="47" xfId="48" applyNumberFormat="1" applyFont="1" applyBorder="1" applyAlignment="1">
      <alignment vertical="center"/>
    </xf>
    <xf numFmtId="38" fontId="26" fillId="0" borderId="48" xfId="48" applyNumberFormat="1" applyFont="1" applyBorder="1" applyAlignment="1">
      <alignment vertical="center"/>
    </xf>
    <xf numFmtId="38" fontId="26" fillId="0" borderId="49" xfId="48" applyNumberFormat="1" applyFont="1" applyFill="1" applyBorder="1" applyAlignment="1">
      <alignment horizontal="right" vertical="center"/>
    </xf>
    <xf numFmtId="38" fontId="26" fillId="0" borderId="24" xfId="48" applyNumberFormat="1" applyFont="1" applyFill="1" applyBorder="1" applyAlignment="1">
      <alignment horizontal="right" vertical="center"/>
    </xf>
    <xf numFmtId="38" fontId="26" fillId="0" borderId="20" xfId="48" applyNumberFormat="1" applyFont="1" applyFill="1" applyBorder="1" applyAlignment="1">
      <alignment horizontal="right" vertical="center"/>
    </xf>
    <xf numFmtId="0" fontId="1" fillId="0" borderId="43" xfId="0" applyFont="1" applyFill="1" applyBorder="1" applyAlignment="1">
      <alignment horizontal="distributed" vertical="center"/>
    </xf>
    <xf numFmtId="38" fontId="16" fillId="0" borderId="43" xfId="48" applyFont="1" applyBorder="1" applyAlignment="1">
      <alignment vertical="center"/>
    </xf>
    <xf numFmtId="0" fontId="1" fillId="0" borderId="0" xfId="0" applyFont="1" applyFill="1" applyBorder="1" applyAlignment="1">
      <alignment horizontal="distributed" vertical="center"/>
    </xf>
    <xf numFmtId="38" fontId="16" fillId="0" borderId="0" xfId="48" applyFont="1" applyFill="1" applyBorder="1" applyAlignment="1">
      <alignment vertical="center"/>
    </xf>
    <xf numFmtId="38" fontId="15" fillId="0" borderId="0" xfId="48" applyNumberFormat="1" applyFont="1" applyBorder="1" applyAlignment="1">
      <alignment vertical="center"/>
    </xf>
    <xf numFmtId="38" fontId="15" fillId="0" borderId="26" xfId="48" applyNumberFormat="1" applyFont="1" applyBorder="1" applyAlignment="1">
      <alignment vertical="center"/>
    </xf>
    <xf numFmtId="0" fontId="1" fillId="0" borderId="50" xfId="0" applyFont="1" applyFill="1" applyBorder="1" applyAlignment="1">
      <alignment horizontal="distributed" vertical="center"/>
    </xf>
    <xf numFmtId="38" fontId="17" fillId="0" borderId="50" xfId="48" applyFont="1" applyFill="1" applyBorder="1" applyAlignment="1">
      <alignment vertical="center"/>
    </xf>
    <xf numFmtId="0" fontId="1" fillId="0" borderId="51" xfId="0" applyFont="1" applyFill="1" applyBorder="1" applyAlignment="1">
      <alignment horizontal="distributed" vertical="center"/>
    </xf>
    <xf numFmtId="0" fontId="1" fillId="0" borderId="52" xfId="0" applyFont="1" applyFill="1" applyBorder="1" applyAlignment="1">
      <alignment horizontal="distributed" vertical="center"/>
    </xf>
    <xf numFmtId="38" fontId="16" fillId="0" borderId="52" xfId="48" applyFont="1" applyBorder="1" applyAlignment="1">
      <alignment vertical="center"/>
    </xf>
    <xf numFmtId="0" fontId="1" fillId="0" borderId="53" xfId="0" applyFont="1" applyFill="1" applyBorder="1" applyAlignment="1">
      <alignment horizontal="distributed" vertical="center"/>
    </xf>
    <xf numFmtId="0" fontId="1" fillId="0" borderId="32" xfId="0" applyFont="1" applyFill="1" applyBorder="1" applyAlignment="1">
      <alignment horizontal="distributed" vertical="center"/>
    </xf>
    <xf numFmtId="0" fontId="1" fillId="0" borderId="31" xfId="0" applyFont="1" applyFill="1" applyBorder="1" applyAlignment="1">
      <alignment horizontal="distributed" vertical="center"/>
    </xf>
    <xf numFmtId="38" fontId="16" fillId="0" borderId="10" xfId="48" applyFont="1" applyFill="1" applyBorder="1" applyAlignment="1">
      <alignment vertical="center"/>
    </xf>
    <xf numFmtId="38" fontId="16" fillId="0" borderId="32" xfId="48" applyFont="1" applyFill="1" applyBorder="1" applyAlignment="1">
      <alignment vertical="center"/>
    </xf>
    <xf numFmtId="38" fontId="16" fillId="0" borderId="31" xfId="48" applyFont="1" applyFill="1" applyBorder="1" applyAlignment="1">
      <alignment vertical="center"/>
    </xf>
    <xf numFmtId="38" fontId="26" fillId="0" borderId="10" xfId="48" applyNumberFormat="1" applyFont="1" applyFill="1" applyBorder="1" applyAlignment="1">
      <alignment horizontal="right" vertical="center"/>
    </xf>
    <xf numFmtId="38" fontId="26" fillId="0" borderId="32" xfId="48" applyNumberFormat="1" applyFont="1" applyFill="1" applyBorder="1" applyAlignment="1">
      <alignment horizontal="right" vertical="center"/>
    </xf>
    <xf numFmtId="38" fontId="26" fillId="0" borderId="42" xfId="48" applyNumberFormat="1" applyFont="1" applyFill="1" applyBorder="1" applyAlignment="1">
      <alignment horizontal="right" vertical="center"/>
    </xf>
    <xf numFmtId="38" fontId="26" fillId="0" borderId="52" xfId="48" applyNumberFormat="1" applyFont="1" applyFill="1" applyBorder="1" applyAlignment="1">
      <alignment vertical="center"/>
    </xf>
    <xf numFmtId="38" fontId="26" fillId="0" borderId="54" xfId="48" applyNumberFormat="1" applyFont="1" applyFill="1" applyBorder="1" applyAlignment="1">
      <alignment vertical="center"/>
    </xf>
    <xf numFmtId="0" fontId="1" fillId="0" borderId="51" xfId="0" applyFont="1" applyFill="1" applyBorder="1" applyAlignment="1">
      <alignment horizontal="distributed" vertical="center"/>
    </xf>
    <xf numFmtId="38" fontId="26" fillId="0" borderId="43" xfId="48" applyNumberFormat="1" applyFont="1" applyFill="1" applyBorder="1" applyAlignment="1">
      <alignment vertical="center"/>
    </xf>
    <xf numFmtId="38" fontId="26" fillId="0" borderId="44" xfId="48" applyNumberFormat="1" applyFont="1" applyFill="1" applyBorder="1" applyAlignment="1">
      <alignment vertical="center"/>
    </xf>
    <xf numFmtId="38" fontId="17" fillId="0" borderId="0" xfId="48" applyFont="1" applyFill="1" applyBorder="1" applyAlignment="1">
      <alignment vertical="center"/>
    </xf>
    <xf numFmtId="0" fontId="1" fillId="0" borderId="16" xfId="0" applyFont="1" applyFill="1" applyBorder="1" applyAlignment="1">
      <alignment horizontal="distributed" vertical="center"/>
    </xf>
    <xf numFmtId="0" fontId="1" fillId="0" borderId="29" xfId="0" applyFont="1" applyFill="1" applyBorder="1" applyAlignment="1">
      <alignment horizontal="distributed" vertical="center"/>
    </xf>
    <xf numFmtId="38" fontId="17" fillId="0" borderId="27" xfId="48" applyFont="1" applyFill="1" applyBorder="1" applyAlignment="1">
      <alignment vertical="center"/>
    </xf>
    <xf numFmtId="38" fontId="17" fillId="0" borderId="29" xfId="48" applyFont="1" applyFill="1" applyBorder="1" applyAlignment="1">
      <alignment vertical="center"/>
    </xf>
    <xf numFmtId="38" fontId="17" fillId="0" borderId="28" xfId="48" applyFont="1" applyFill="1" applyBorder="1" applyAlignment="1">
      <alignment vertical="center"/>
    </xf>
    <xf numFmtId="38" fontId="26" fillId="0" borderId="27" xfId="48" applyNumberFormat="1" applyFont="1" applyFill="1" applyBorder="1" applyAlignment="1">
      <alignment horizontal="right" vertical="center"/>
    </xf>
    <xf numFmtId="38" fontId="26" fillId="0" borderId="29" xfId="48" applyNumberFormat="1" applyFont="1" applyFill="1" applyBorder="1" applyAlignment="1">
      <alignment horizontal="right" vertical="center"/>
    </xf>
    <xf numFmtId="38" fontId="26" fillId="0" borderId="18" xfId="48" applyNumberFormat="1" applyFont="1" applyFill="1" applyBorder="1" applyAlignment="1">
      <alignment horizontal="right" vertical="center"/>
    </xf>
    <xf numFmtId="0" fontId="1" fillId="0" borderId="55" xfId="0" applyFont="1" applyFill="1" applyBorder="1" applyAlignment="1">
      <alignment horizontal="distributed" vertical="center"/>
    </xf>
    <xf numFmtId="0" fontId="1" fillId="0" borderId="53" xfId="0" applyFont="1" applyFill="1" applyBorder="1" applyAlignment="1">
      <alignment horizontal="distributed" vertical="center"/>
    </xf>
    <xf numFmtId="0" fontId="1" fillId="0" borderId="32" xfId="0" applyFont="1" applyFill="1" applyBorder="1" applyAlignment="1">
      <alignment horizontal="distributed" vertical="center"/>
    </xf>
    <xf numFmtId="0" fontId="1" fillId="0" borderId="31" xfId="0" applyFont="1" applyFill="1" applyBorder="1" applyAlignment="1">
      <alignment horizontal="distributed" vertical="center"/>
    </xf>
    <xf numFmtId="38" fontId="26" fillId="0" borderId="10" xfId="48" applyNumberFormat="1" applyFont="1" applyFill="1" applyBorder="1" applyAlignment="1">
      <alignment vertical="center"/>
    </xf>
    <xf numFmtId="38" fontId="26" fillId="0" borderId="32" xfId="48" applyNumberFormat="1" applyFont="1" applyFill="1" applyBorder="1" applyAlignment="1">
      <alignment vertical="center"/>
    </xf>
    <xf numFmtId="38" fontId="26" fillId="0" borderId="42" xfId="48" applyNumberFormat="1" applyFont="1" applyFill="1" applyBorder="1" applyAlignment="1">
      <alignment vertical="center"/>
    </xf>
    <xf numFmtId="38" fontId="17" fillId="0" borderId="50" xfId="48" applyFont="1" applyBorder="1" applyAlignment="1">
      <alignment vertical="center"/>
    </xf>
    <xf numFmtId="38" fontId="26" fillId="0" borderId="56" xfId="48" applyNumberFormat="1" applyFont="1" applyFill="1" applyBorder="1" applyAlignment="1">
      <alignment vertical="center"/>
    </xf>
    <xf numFmtId="38" fontId="26" fillId="0" borderId="57" xfId="48" applyNumberFormat="1" applyFont="1" applyFill="1" applyBorder="1" applyAlignment="1">
      <alignment vertical="center"/>
    </xf>
    <xf numFmtId="38" fontId="16" fillId="0" borderId="0" xfId="48" applyFont="1" applyFill="1" applyBorder="1" applyAlignment="1">
      <alignment horizontal="right" vertical="center"/>
    </xf>
    <xf numFmtId="38" fontId="26" fillId="0" borderId="45" xfId="48" applyNumberFormat="1" applyFont="1" applyFill="1" applyBorder="1" applyAlignment="1">
      <alignment horizontal="right" vertical="center"/>
    </xf>
    <xf numFmtId="38" fontId="26" fillId="0" borderId="38" xfId="48" applyNumberFormat="1" applyFont="1" applyFill="1" applyBorder="1" applyAlignment="1">
      <alignment horizontal="right" vertical="center"/>
    </xf>
    <xf numFmtId="38" fontId="26" fillId="0" borderId="40" xfId="48" applyNumberFormat="1" applyFont="1" applyFill="1" applyBorder="1" applyAlignment="1">
      <alignment horizontal="right" vertical="center"/>
    </xf>
    <xf numFmtId="38" fontId="26" fillId="0" borderId="58" xfId="48" applyNumberFormat="1" applyFont="1" applyFill="1" applyBorder="1" applyAlignment="1">
      <alignment vertical="center"/>
    </xf>
    <xf numFmtId="38" fontId="26" fillId="0" borderId="59" xfId="48" applyNumberFormat="1" applyFont="1" applyFill="1" applyBorder="1" applyAlignment="1">
      <alignment vertical="center"/>
    </xf>
    <xf numFmtId="0" fontId="1" fillId="0" borderId="30" xfId="0" applyFont="1" applyFill="1" applyBorder="1" applyAlignment="1">
      <alignment horizontal="distributed" vertical="center"/>
    </xf>
    <xf numFmtId="0" fontId="1" fillId="0" borderId="15" xfId="0" applyFont="1" applyFill="1" applyBorder="1" applyAlignment="1">
      <alignment horizontal="distributed" vertical="center"/>
    </xf>
    <xf numFmtId="0" fontId="1" fillId="0" borderId="14" xfId="0" applyFont="1" applyFill="1" applyBorder="1" applyAlignment="1">
      <alignment horizontal="distributed" vertical="center"/>
    </xf>
    <xf numFmtId="38" fontId="16" fillId="0" borderId="13" xfId="48" applyFont="1" applyFill="1" applyBorder="1" applyAlignment="1">
      <alignment vertical="center"/>
    </xf>
    <xf numFmtId="38" fontId="16" fillId="0" borderId="15" xfId="48" applyFont="1" applyFill="1" applyBorder="1" applyAlignment="1">
      <alignment vertical="center"/>
    </xf>
    <xf numFmtId="38" fontId="16" fillId="0" borderId="14" xfId="48" applyFont="1" applyFill="1" applyBorder="1" applyAlignment="1">
      <alignment vertical="center"/>
    </xf>
    <xf numFmtId="38" fontId="26" fillId="0" borderId="13" xfId="48" applyNumberFormat="1" applyFont="1" applyFill="1" applyBorder="1" applyAlignment="1">
      <alignment vertical="center"/>
    </xf>
    <xf numFmtId="38" fontId="26" fillId="0" borderId="15" xfId="48" applyNumberFormat="1" applyFont="1" applyFill="1" applyBorder="1" applyAlignment="1">
      <alignment vertical="center"/>
    </xf>
    <xf numFmtId="38" fontId="26" fillId="0" borderId="41" xfId="48" applyNumberFormat="1" applyFont="1" applyFill="1" applyBorder="1" applyAlignment="1">
      <alignment vertical="center"/>
    </xf>
    <xf numFmtId="0" fontId="1" fillId="0" borderId="60" xfId="0" applyFont="1" applyFill="1" applyBorder="1" applyAlignment="1">
      <alignment horizontal="distributed" vertical="center"/>
    </xf>
    <xf numFmtId="0" fontId="1" fillId="0" borderId="61" xfId="0" applyFont="1" applyFill="1" applyBorder="1" applyAlignment="1">
      <alignment horizontal="distributed" vertical="center"/>
    </xf>
    <xf numFmtId="38" fontId="16" fillId="0" borderId="61" xfId="48" applyFont="1" applyBorder="1" applyAlignment="1">
      <alignment vertical="center"/>
    </xf>
    <xf numFmtId="0" fontId="1" fillId="0" borderId="19" xfId="0" applyFont="1" applyFill="1" applyBorder="1" applyAlignment="1">
      <alignment horizontal="distributed" vertical="center"/>
    </xf>
    <xf numFmtId="0" fontId="1" fillId="0" borderId="62" xfId="0" applyFont="1" applyFill="1" applyBorder="1" applyAlignment="1">
      <alignment horizontal="distributed" vertical="center"/>
    </xf>
    <xf numFmtId="38" fontId="16" fillId="0" borderId="49" xfId="48" applyFont="1" applyFill="1" applyBorder="1" applyAlignment="1">
      <alignment vertical="center"/>
    </xf>
    <xf numFmtId="38" fontId="16" fillId="0" borderId="62" xfId="48" applyFont="1" applyFill="1" applyBorder="1" applyAlignment="1">
      <alignment vertical="center"/>
    </xf>
    <xf numFmtId="0" fontId="1" fillId="0" borderId="0" xfId="0" applyFont="1" applyFill="1" applyBorder="1" applyAlignment="1">
      <alignment horizontal="distributed" vertical="center"/>
    </xf>
    <xf numFmtId="38" fontId="26" fillId="0" borderId="56" xfId="48" applyNumberFormat="1" applyFont="1" applyBorder="1" applyAlignment="1">
      <alignment vertical="center"/>
    </xf>
    <xf numFmtId="38" fontId="26" fillId="0" borderId="57" xfId="48" applyNumberFormat="1" applyFont="1" applyBorder="1" applyAlignment="1">
      <alignment vertical="center"/>
    </xf>
    <xf numFmtId="38" fontId="26" fillId="0" borderId="49" xfId="48" applyNumberFormat="1" applyFont="1" applyFill="1" applyBorder="1" applyAlignment="1">
      <alignment vertical="center"/>
    </xf>
    <xf numFmtId="38" fontId="26" fillId="0" borderId="24" xfId="48" applyNumberFormat="1" applyFont="1" applyFill="1" applyBorder="1" applyAlignment="1">
      <alignment vertical="center"/>
    </xf>
    <xf numFmtId="38" fontId="26" fillId="0" borderId="20" xfId="48" applyNumberFormat="1" applyFont="1" applyFill="1" applyBorder="1" applyAlignment="1">
      <alignment vertical="center"/>
    </xf>
    <xf numFmtId="31" fontId="0" fillId="0" borderId="0" xfId="0" applyNumberFormat="1" applyBorder="1" applyAlignment="1">
      <alignment horizontal="center" vertical="center"/>
    </xf>
    <xf numFmtId="31" fontId="0" fillId="0" borderId="26" xfId="0" applyNumberForma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38" fontId="60" fillId="0" borderId="17" xfId="48" applyFont="1" applyBorder="1" applyAlignment="1">
      <alignment vertical="center"/>
    </xf>
    <xf numFmtId="0" fontId="1" fillId="0" borderId="63" xfId="0" applyFont="1" applyFill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26" xfId="0" applyBorder="1" applyAlignment="1">
      <alignment/>
    </xf>
    <xf numFmtId="38" fontId="16" fillId="0" borderId="10" xfId="48" applyFont="1" applyBorder="1" applyAlignment="1">
      <alignment vertical="center"/>
    </xf>
    <xf numFmtId="38" fontId="16" fillId="0" borderId="32" xfId="48" applyFont="1" applyBorder="1" applyAlignment="1">
      <alignment vertical="center"/>
    </xf>
    <xf numFmtId="38" fontId="16" fillId="0" borderId="31" xfId="48" applyFont="1" applyBorder="1" applyAlignment="1">
      <alignment vertical="center"/>
    </xf>
    <xf numFmtId="38" fontId="26" fillId="0" borderId="58" xfId="48" applyNumberFormat="1" applyFont="1" applyBorder="1" applyAlignment="1">
      <alignment vertical="center"/>
    </xf>
    <xf numFmtId="38" fontId="26" fillId="0" borderId="59" xfId="48" applyNumberFormat="1" applyFont="1" applyBorder="1" applyAlignment="1">
      <alignment vertical="center"/>
    </xf>
    <xf numFmtId="0" fontId="1" fillId="0" borderId="35" xfId="0" applyFont="1" applyFill="1" applyBorder="1" applyAlignment="1">
      <alignment horizontal="distributed" vertical="center"/>
    </xf>
    <xf numFmtId="0" fontId="1" fillId="0" borderId="10" xfId="0" applyFont="1" applyFill="1" applyBorder="1" applyAlignment="1">
      <alignment horizontal="distributed" vertical="center"/>
    </xf>
    <xf numFmtId="38" fontId="16" fillId="0" borderId="52" xfId="48" applyFont="1" applyFill="1" applyBorder="1" applyAlignment="1">
      <alignment vertical="center"/>
    </xf>
    <xf numFmtId="38" fontId="17" fillId="0" borderId="46" xfId="48" applyFont="1" applyBorder="1" applyAlignment="1">
      <alignment vertical="center"/>
    </xf>
    <xf numFmtId="0" fontId="24" fillId="0" borderId="22" xfId="0" applyFont="1" applyFill="1" applyBorder="1" applyAlignment="1">
      <alignment horizontal="left" vertical="top" wrapText="1"/>
    </xf>
    <xf numFmtId="0" fontId="24" fillId="0" borderId="17" xfId="0" applyFont="1" applyFill="1" applyBorder="1" applyAlignment="1">
      <alignment horizontal="left" vertical="top"/>
    </xf>
    <xf numFmtId="0" fontId="24" fillId="0" borderId="19" xfId="0" applyFont="1" applyBorder="1" applyAlignment="1">
      <alignment horizontal="center" vertical="center" textRotation="255"/>
    </xf>
    <xf numFmtId="0" fontId="24" fillId="0" borderId="20" xfId="0" applyFont="1" applyBorder="1" applyAlignment="1">
      <alignment horizontal="center" vertical="center" textRotation="255"/>
    </xf>
    <xf numFmtId="0" fontId="24" fillId="0" borderId="21" xfId="0" applyFont="1" applyBorder="1" applyAlignment="1">
      <alignment horizontal="center" vertical="center" textRotation="255"/>
    </xf>
    <xf numFmtId="0" fontId="24" fillId="0" borderId="26" xfId="0" applyFont="1" applyBorder="1" applyAlignment="1">
      <alignment horizontal="center" vertical="center" textRotation="255"/>
    </xf>
    <xf numFmtId="0" fontId="24" fillId="0" borderId="22" xfId="0" applyFont="1" applyBorder="1" applyAlignment="1">
      <alignment horizontal="center" vertical="center" textRotation="255"/>
    </xf>
    <xf numFmtId="0" fontId="24" fillId="0" borderId="23" xfId="0" applyFont="1" applyBorder="1" applyAlignment="1">
      <alignment horizontal="center" vertical="center" textRotation="255"/>
    </xf>
    <xf numFmtId="0" fontId="24" fillId="0" borderId="21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24" fillId="0" borderId="22" xfId="0" applyFont="1" applyBorder="1" applyAlignment="1">
      <alignment horizontal="left" vertical="center" wrapText="1"/>
    </xf>
    <xf numFmtId="0" fontId="24" fillId="0" borderId="17" xfId="0" applyFont="1" applyBorder="1" applyAlignment="1">
      <alignment horizontal="left" vertical="center" wrapText="1"/>
    </xf>
    <xf numFmtId="38" fontId="26" fillId="0" borderId="10" xfId="48" applyFont="1" applyFill="1" applyBorder="1" applyAlignment="1">
      <alignment vertical="center"/>
    </xf>
    <xf numFmtId="38" fontId="26" fillId="0" borderId="32" xfId="48" applyFont="1" applyFill="1" applyBorder="1" applyAlignment="1">
      <alignment vertical="center"/>
    </xf>
    <xf numFmtId="38" fontId="26" fillId="0" borderId="42" xfId="48" applyFont="1" applyFill="1" applyBorder="1" applyAlignment="1">
      <alignment vertical="center"/>
    </xf>
    <xf numFmtId="0" fontId="24" fillId="0" borderId="53" xfId="0" applyFont="1" applyFill="1" applyBorder="1" applyAlignment="1">
      <alignment horizontal="distributed" vertical="center"/>
    </xf>
    <xf numFmtId="0" fontId="24" fillId="0" borderId="32" xfId="0" applyFont="1" applyFill="1" applyBorder="1" applyAlignment="1">
      <alignment horizontal="distributed" vertical="center"/>
    </xf>
    <xf numFmtId="0" fontId="24" fillId="0" borderId="31" xfId="0" applyFont="1" applyFill="1" applyBorder="1" applyAlignment="1">
      <alignment horizontal="distributed" vertical="center"/>
    </xf>
    <xf numFmtId="38" fontId="26" fillId="0" borderId="35" xfId="48" applyFont="1" applyFill="1" applyBorder="1" applyAlignment="1">
      <alignment vertical="center"/>
    </xf>
    <xf numFmtId="38" fontId="26" fillId="0" borderId="33" xfId="48" applyFont="1" applyFill="1" applyBorder="1" applyAlignment="1">
      <alignment vertical="center"/>
    </xf>
    <xf numFmtId="38" fontId="26" fillId="0" borderId="36" xfId="48" applyFont="1" applyFill="1" applyBorder="1" applyAlignment="1">
      <alignment vertical="center"/>
    </xf>
    <xf numFmtId="38" fontId="26" fillId="0" borderId="58" xfId="48" applyFont="1" applyFill="1" applyBorder="1" applyAlignment="1">
      <alignment vertical="center"/>
    </xf>
    <xf numFmtId="38" fontId="26" fillId="0" borderId="59" xfId="48" applyFont="1" applyFill="1" applyBorder="1" applyAlignment="1">
      <alignment vertical="center"/>
    </xf>
    <xf numFmtId="0" fontId="1" fillId="0" borderId="64" xfId="0" applyFont="1" applyFill="1" applyBorder="1" applyAlignment="1">
      <alignment horizontal="distributed" vertical="center"/>
    </xf>
    <xf numFmtId="38" fontId="16" fillId="0" borderId="43" xfId="48" applyFont="1" applyFill="1" applyBorder="1" applyAlignment="1">
      <alignment vertical="center"/>
    </xf>
    <xf numFmtId="38" fontId="26" fillId="0" borderId="43" xfId="48" applyFont="1" applyFill="1" applyBorder="1" applyAlignment="1">
      <alignment vertical="center"/>
    </xf>
    <xf numFmtId="38" fontId="26" fillId="0" borderId="44" xfId="48" applyFont="1" applyFill="1" applyBorder="1" applyAlignment="1">
      <alignment vertical="center"/>
    </xf>
    <xf numFmtId="38" fontId="16" fillId="0" borderId="0" xfId="48" applyFont="1" applyBorder="1" applyAlignment="1">
      <alignment vertical="center"/>
    </xf>
    <xf numFmtId="38" fontId="16" fillId="0" borderId="17" xfId="48" applyFont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7" xfId="0" applyBorder="1" applyAlignment="1">
      <alignment horizontal="right" vertical="center"/>
    </xf>
    <xf numFmtId="0" fontId="18" fillId="0" borderId="19" xfId="0" applyFont="1" applyFill="1" applyBorder="1" applyAlignment="1">
      <alignment horizontal="center" vertical="top" textRotation="255"/>
    </xf>
    <xf numFmtId="0" fontId="18" fillId="0" borderId="24" xfId="0" applyFont="1" applyFill="1" applyBorder="1" applyAlignment="1">
      <alignment horizontal="center" vertical="top" textRotation="255"/>
    </xf>
    <xf numFmtId="0" fontId="25" fillId="0" borderId="19" xfId="0" applyFont="1" applyFill="1" applyBorder="1" applyAlignment="1">
      <alignment horizontal="center" vertical="center" textRotation="255"/>
    </xf>
    <xf numFmtId="0" fontId="25" fillId="0" borderId="20" xfId="0" applyFont="1" applyFill="1" applyBorder="1" applyAlignment="1">
      <alignment horizontal="center" vertical="center" textRotation="255"/>
    </xf>
    <xf numFmtId="0" fontId="25" fillId="0" borderId="21" xfId="0" applyFont="1" applyFill="1" applyBorder="1" applyAlignment="1">
      <alignment horizontal="center" vertical="center" textRotation="255"/>
    </xf>
    <xf numFmtId="0" fontId="25" fillId="0" borderId="26" xfId="0" applyFont="1" applyFill="1" applyBorder="1" applyAlignment="1">
      <alignment horizontal="center" vertical="center" textRotation="255"/>
    </xf>
    <xf numFmtId="0" fontId="25" fillId="0" borderId="22" xfId="0" applyFont="1" applyFill="1" applyBorder="1" applyAlignment="1">
      <alignment horizontal="center" vertical="center" textRotation="255"/>
    </xf>
    <xf numFmtId="0" fontId="25" fillId="0" borderId="23" xfId="0" applyFont="1" applyFill="1" applyBorder="1" applyAlignment="1">
      <alignment horizontal="center" vertical="center" textRotation="255"/>
    </xf>
    <xf numFmtId="0" fontId="26" fillId="0" borderId="10" xfId="0" applyFont="1" applyFill="1" applyBorder="1" applyAlignment="1">
      <alignment vertical="center"/>
    </xf>
    <xf numFmtId="0" fontId="26" fillId="0" borderId="32" xfId="0" applyFont="1" applyFill="1" applyBorder="1" applyAlignment="1">
      <alignment vertical="center"/>
    </xf>
    <xf numFmtId="0" fontId="26" fillId="0" borderId="42" xfId="0" applyFont="1" applyFill="1" applyBorder="1" applyAlignment="1">
      <alignment vertical="center"/>
    </xf>
    <xf numFmtId="38" fontId="26" fillId="0" borderId="56" xfId="48" applyFont="1" applyFill="1" applyBorder="1" applyAlignment="1">
      <alignment vertical="center"/>
    </xf>
    <xf numFmtId="38" fontId="26" fillId="0" borderId="57" xfId="48" applyFont="1" applyFill="1" applyBorder="1" applyAlignment="1">
      <alignment vertical="center"/>
    </xf>
    <xf numFmtId="0" fontId="1" fillId="0" borderId="65" xfId="0" applyFont="1" applyFill="1" applyBorder="1" applyAlignment="1">
      <alignment horizontal="center" vertical="center"/>
    </xf>
    <xf numFmtId="0" fontId="1" fillId="0" borderId="66" xfId="0" applyFont="1" applyFill="1" applyBorder="1" applyAlignment="1">
      <alignment horizontal="center" vertical="center"/>
    </xf>
    <xf numFmtId="38" fontId="16" fillId="0" borderId="46" xfId="48" applyFont="1" applyFill="1" applyBorder="1" applyAlignment="1">
      <alignment vertical="center"/>
    </xf>
    <xf numFmtId="38" fontId="17" fillId="0" borderId="46" xfId="48" applyFont="1" applyFill="1" applyBorder="1" applyAlignment="1">
      <alignment vertical="center"/>
    </xf>
    <xf numFmtId="38" fontId="26" fillId="0" borderId="47" xfId="48" applyFont="1" applyFill="1" applyBorder="1" applyAlignment="1">
      <alignment vertical="center"/>
    </xf>
    <xf numFmtId="38" fontId="26" fillId="0" borderId="48" xfId="48" applyFont="1" applyFill="1" applyBorder="1" applyAlignment="1">
      <alignment vertical="center"/>
    </xf>
    <xf numFmtId="38" fontId="26" fillId="0" borderId="52" xfId="48" applyFont="1" applyFill="1" applyBorder="1" applyAlignment="1">
      <alignment vertical="center"/>
    </xf>
    <xf numFmtId="38" fontId="26" fillId="0" borderId="54" xfId="48" applyFont="1" applyFill="1" applyBorder="1" applyAlignment="1">
      <alignment vertical="center"/>
    </xf>
    <xf numFmtId="0" fontId="0" fillId="0" borderId="37" xfId="0" applyFill="1" applyBorder="1" applyAlignment="1">
      <alignment horizontal="distributed" vertical="center"/>
    </xf>
    <xf numFmtId="0" fontId="0" fillId="0" borderId="38" xfId="0" applyFill="1" applyBorder="1" applyAlignment="1">
      <alignment horizontal="distributed" vertical="center"/>
    </xf>
    <xf numFmtId="0" fontId="0" fillId="0" borderId="39" xfId="0" applyFill="1" applyBorder="1" applyAlignment="1">
      <alignment horizontal="distributed" vertical="center"/>
    </xf>
    <xf numFmtId="38" fontId="26" fillId="0" borderId="45" xfId="48" applyFont="1" applyFill="1" applyBorder="1" applyAlignment="1">
      <alignment vertical="center"/>
    </xf>
    <xf numFmtId="38" fontId="26" fillId="0" borderId="38" xfId="48" applyFont="1" applyFill="1" applyBorder="1" applyAlignment="1">
      <alignment vertical="center"/>
    </xf>
    <xf numFmtId="38" fontId="26" fillId="0" borderId="40" xfId="48" applyFont="1" applyFill="1" applyBorder="1" applyAlignment="1">
      <alignment vertical="center"/>
    </xf>
    <xf numFmtId="38" fontId="22" fillId="0" borderId="45" xfId="48" applyFont="1" applyFill="1" applyBorder="1" applyAlignment="1">
      <alignment vertical="center"/>
    </xf>
    <xf numFmtId="38" fontId="22" fillId="0" borderId="38" xfId="48" applyFont="1" applyFill="1" applyBorder="1" applyAlignment="1">
      <alignment vertical="center"/>
    </xf>
    <xf numFmtId="38" fontId="22" fillId="0" borderId="39" xfId="48" applyFont="1" applyFill="1" applyBorder="1" applyAlignment="1">
      <alignment vertical="center"/>
    </xf>
    <xf numFmtId="38" fontId="22" fillId="0" borderId="10" xfId="48" applyFont="1" applyFill="1" applyBorder="1" applyAlignment="1">
      <alignment vertical="center"/>
    </xf>
    <xf numFmtId="38" fontId="22" fillId="0" borderId="32" xfId="48" applyFont="1" applyFill="1" applyBorder="1" applyAlignment="1">
      <alignment vertical="center"/>
    </xf>
    <xf numFmtId="38" fontId="22" fillId="0" borderId="31" xfId="48" applyFont="1" applyFill="1" applyBorder="1" applyAlignment="1">
      <alignment vertical="center"/>
    </xf>
    <xf numFmtId="0" fontId="23" fillId="0" borderId="67" xfId="0" applyFont="1" applyFill="1" applyBorder="1" applyAlignment="1">
      <alignment horizontal="center" vertical="center"/>
    </xf>
    <xf numFmtId="0" fontId="23" fillId="0" borderId="68" xfId="0" applyFont="1" applyFill="1" applyBorder="1" applyAlignment="1">
      <alignment horizontal="center" vertical="center"/>
    </xf>
    <xf numFmtId="0" fontId="23" fillId="0" borderId="69" xfId="0" applyFont="1" applyFill="1" applyBorder="1" applyAlignment="1">
      <alignment horizontal="center" vertical="center"/>
    </xf>
    <xf numFmtId="0" fontId="0" fillId="0" borderId="53" xfId="0" applyFill="1" applyBorder="1" applyAlignment="1">
      <alignment horizontal="distributed" vertical="center"/>
    </xf>
    <xf numFmtId="0" fontId="0" fillId="0" borderId="32" xfId="0" applyFill="1" applyBorder="1" applyAlignment="1">
      <alignment horizontal="distributed" vertical="center"/>
    </xf>
    <xf numFmtId="0" fontId="0" fillId="0" borderId="31" xfId="0" applyFill="1" applyBorder="1" applyAlignment="1">
      <alignment horizontal="distributed" vertical="center"/>
    </xf>
    <xf numFmtId="38" fontId="26" fillId="0" borderId="46" xfId="48" applyFont="1" applyFill="1" applyBorder="1" applyAlignment="1">
      <alignment vertical="center"/>
    </xf>
    <xf numFmtId="38" fontId="26" fillId="0" borderId="70" xfId="48" applyFont="1" applyFill="1" applyBorder="1" applyAlignment="1">
      <alignment vertical="center"/>
    </xf>
    <xf numFmtId="38" fontId="16" fillId="0" borderId="58" xfId="48" applyFont="1" applyFill="1" applyBorder="1" applyAlignment="1">
      <alignment vertical="center"/>
    </xf>
    <xf numFmtId="0" fontId="1" fillId="0" borderId="58" xfId="0" applyFont="1" applyFill="1" applyBorder="1" applyAlignment="1">
      <alignment horizontal="distributed" vertical="center"/>
    </xf>
    <xf numFmtId="0" fontId="1" fillId="0" borderId="65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38" fontId="15" fillId="33" borderId="27" xfId="48" applyFont="1" applyFill="1" applyBorder="1" applyAlignment="1">
      <alignment horizontal="center" vertical="center"/>
    </xf>
    <xf numFmtId="38" fontId="15" fillId="33" borderId="29" xfId="48" applyFont="1" applyFill="1" applyBorder="1" applyAlignment="1">
      <alignment horizontal="center" vertical="center"/>
    </xf>
    <xf numFmtId="38" fontId="15" fillId="33" borderId="28" xfId="48" applyFont="1" applyFill="1" applyBorder="1" applyAlignment="1">
      <alignment horizontal="center" vertical="center"/>
    </xf>
    <xf numFmtId="38" fontId="15" fillId="33" borderId="11" xfId="48" applyFont="1" applyFill="1" applyBorder="1" applyAlignment="1">
      <alignment horizontal="center" vertical="center"/>
    </xf>
    <xf numFmtId="38" fontId="15" fillId="33" borderId="0" xfId="48" applyFont="1" applyFill="1" applyBorder="1" applyAlignment="1">
      <alignment horizontal="center" vertical="center"/>
    </xf>
    <xf numFmtId="38" fontId="15" fillId="33" borderId="12" xfId="48" applyFont="1" applyFill="1" applyBorder="1" applyAlignment="1">
      <alignment horizontal="center" vertical="center"/>
    </xf>
    <xf numFmtId="38" fontId="15" fillId="33" borderId="13" xfId="48" applyFont="1" applyFill="1" applyBorder="1" applyAlignment="1">
      <alignment horizontal="center" vertical="center"/>
    </xf>
    <xf numFmtId="38" fontId="15" fillId="33" borderId="15" xfId="48" applyFont="1" applyFill="1" applyBorder="1" applyAlignment="1">
      <alignment horizontal="center" vertical="center"/>
    </xf>
    <xf numFmtId="38" fontId="15" fillId="33" borderId="14" xfId="48" applyFont="1" applyFill="1" applyBorder="1" applyAlignment="1">
      <alignment horizontal="center" vertical="center"/>
    </xf>
    <xf numFmtId="38" fontId="10" fillId="0" borderId="58" xfId="48" applyFont="1" applyFill="1" applyBorder="1" applyAlignment="1">
      <alignment vertical="center"/>
    </xf>
    <xf numFmtId="38" fontId="10" fillId="0" borderId="59" xfId="48" applyFont="1" applyFill="1" applyBorder="1" applyAlignment="1">
      <alignment vertical="center"/>
    </xf>
    <xf numFmtId="0" fontId="23" fillId="0" borderId="67" xfId="0" applyFont="1" applyBorder="1" applyAlignment="1">
      <alignment horizontal="center" vertical="center"/>
    </xf>
    <xf numFmtId="0" fontId="23" fillId="0" borderId="68" xfId="0" applyFont="1" applyBorder="1" applyAlignment="1">
      <alignment horizontal="center" vertical="center"/>
    </xf>
    <xf numFmtId="0" fontId="23" fillId="0" borderId="69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 wrapText="1"/>
    </xf>
    <xf numFmtId="0" fontId="4" fillId="0" borderId="29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27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41" xfId="0" applyFont="1" applyFill="1" applyBorder="1" applyAlignment="1">
      <alignment vertical="center"/>
    </xf>
    <xf numFmtId="0" fontId="5" fillId="0" borderId="28" xfId="0" applyFont="1" applyBorder="1" applyAlignment="1">
      <alignment horizontal="center" vertical="center" textRotation="255"/>
    </xf>
    <xf numFmtId="0" fontId="5" fillId="0" borderId="12" xfId="0" applyFont="1" applyBorder="1" applyAlignment="1">
      <alignment horizontal="center" vertical="center" textRotation="255"/>
    </xf>
    <xf numFmtId="0" fontId="5" fillId="0" borderId="14" xfId="0" applyFont="1" applyBorder="1" applyAlignment="1">
      <alignment horizontal="center" vertical="center" textRotation="255"/>
    </xf>
    <xf numFmtId="0" fontId="5" fillId="0" borderId="1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1" fillId="0" borderId="39" xfId="0" applyFont="1" applyFill="1" applyBorder="1" applyAlignment="1">
      <alignment horizontal="distributed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25" fillId="0" borderId="73" xfId="0" applyFont="1" applyBorder="1" applyAlignment="1">
      <alignment horizontal="center" vertical="center"/>
    </xf>
    <xf numFmtId="0" fontId="25" fillId="0" borderId="74" xfId="0" applyFont="1" applyBorder="1" applyAlignment="1">
      <alignment horizontal="center" vertical="center"/>
    </xf>
    <xf numFmtId="38" fontId="21" fillId="0" borderId="0" xfId="48" applyFont="1" applyFill="1" applyBorder="1" applyAlignment="1">
      <alignment vertical="center"/>
    </xf>
    <xf numFmtId="38" fontId="21" fillId="0" borderId="26" xfId="48" applyFont="1" applyFill="1" applyBorder="1" applyAlignment="1">
      <alignment vertical="center"/>
    </xf>
    <xf numFmtId="38" fontId="21" fillId="0" borderId="24" xfId="48" applyFont="1" applyFill="1" applyBorder="1" applyAlignment="1">
      <alignment vertical="center"/>
    </xf>
    <xf numFmtId="38" fontId="21" fillId="0" borderId="20" xfId="48" applyFont="1" applyFill="1" applyBorder="1" applyAlignment="1">
      <alignment vertical="center"/>
    </xf>
    <xf numFmtId="0" fontId="0" fillId="0" borderId="65" xfId="0" applyFill="1" applyBorder="1" applyAlignment="1">
      <alignment horizontal="center" vertical="center"/>
    </xf>
    <xf numFmtId="0" fontId="0" fillId="0" borderId="66" xfId="0" applyFill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/>
    </xf>
    <xf numFmtId="0" fontId="4" fillId="0" borderId="68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/>
    </xf>
    <xf numFmtId="38" fontId="16" fillId="0" borderId="27" xfId="48" applyFont="1" applyFill="1" applyBorder="1" applyAlignment="1">
      <alignment vertical="center"/>
    </xf>
    <xf numFmtId="38" fontId="16" fillId="0" borderId="29" xfId="48" applyFont="1" applyFill="1" applyBorder="1" applyAlignment="1">
      <alignment vertical="center"/>
    </xf>
    <xf numFmtId="38" fontId="16" fillId="0" borderId="28" xfId="48" applyFont="1" applyFill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43</xdr:col>
      <xdr:colOff>142875</xdr:colOff>
      <xdr:row>0</xdr:row>
      <xdr:rowOff>190500</xdr:rowOff>
    </xdr:from>
    <xdr:to>
      <xdr:col>46</xdr:col>
      <xdr:colOff>57150</xdr:colOff>
      <xdr:row>0</xdr:row>
      <xdr:rowOff>457200</xdr:rowOff>
    </xdr:to>
    <xdr:sp>
      <xdr:nvSpPr>
        <xdr:cNvPr id="1" name="WordArt 1"/>
        <xdr:cNvSpPr>
          <a:spLocks/>
        </xdr:cNvSpPr>
      </xdr:nvSpPr>
      <xdr:spPr>
        <a:xfrm>
          <a:off x="6819900" y="190500"/>
          <a:ext cx="323850" cy="266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（Ａ）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43</xdr:col>
      <xdr:colOff>142875</xdr:colOff>
      <xdr:row>0</xdr:row>
      <xdr:rowOff>190500</xdr:rowOff>
    </xdr:from>
    <xdr:to>
      <xdr:col>46</xdr:col>
      <xdr:colOff>57150</xdr:colOff>
      <xdr:row>0</xdr:row>
      <xdr:rowOff>457200</xdr:rowOff>
    </xdr:to>
    <xdr:sp>
      <xdr:nvSpPr>
        <xdr:cNvPr id="1" name="WordArt 1"/>
        <xdr:cNvSpPr>
          <a:spLocks/>
        </xdr:cNvSpPr>
      </xdr:nvSpPr>
      <xdr:spPr>
        <a:xfrm>
          <a:off x="6800850" y="190500"/>
          <a:ext cx="323850" cy="266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（Ｂ）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45"/>
  <sheetViews>
    <sheetView showZeros="0" tabSelected="1" zoomScalePageLayoutView="0" workbookViewId="0" topLeftCell="A1">
      <selection activeCell="AR17" sqref="AR17:AV17"/>
    </sheetView>
  </sheetViews>
  <sheetFormatPr defaultColWidth="9.00390625" defaultRowHeight="13.5"/>
  <cols>
    <col min="1" max="13" width="2.125" style="1" customWidth="1"/>
    <col min="14" max="15" width="1.12109375" style="1" customWidth="1"/>
    <col min="16" max="16" width="2.375" style="1" customWidth="1"/>
    <col min="17" max="29" width="2.125" style="1" customWidth="1"/>
    <col min="30" max="31" width="1.12109375" style="1" customWidth="1"/>
    <col min="32" max="45" width="2.125" style="1" customWidth="1"/>
    <col min="46" max="47" width="1.12109375" style="1" customWidth="1"/>
    <col min="48" max="55" width="2.125" style="1" customWidth="1"/>
    <col min="56" max="16384" width="9.00390625" style="1" customWidth="1"/>
  </cols>
  <sheetData>
    <row r="1" spans="1:48" ht="40.5" customHeight="1">
      <c r="A1" s="102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</row>
    <row r="2" spans="1:48" ht="17.25">
      <c r="A2" s="103" t="s">
        <v>1</v>
      </c>
      <c r="B2" s="104"/>
      <c r="C2" s="104"/>
      <c r="D2" s="104"/>
      <c r="E2" s="104"/>
      <c r="F2" s="104"/>
      <c r="G2" s="104"/>
      <c r="H2" s="104"/>
      <c r="I2" s="105"/>
      <c r="J2" s="104" t="s">
        <v>2</v>
      </c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5"/>
      <c r="Z2" s="104" t="s">
        <v>3</v>
      </c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5"/>
      <c r="AN2" s="104" t="s">
        <v>4</v>
      </c>
      <c r="AO2" s="104"/>
      <c r="AP2" s="104"/>
      <c r="AQ2" s="104"/>
      <c r="AR2" s="104"/>
      <c r="AS2" s="104"/>
      <c r="AT2" s="104"/>
      <c r="AU2" s="104"/>
      <c r="AV2" s="106"/>
    </row>
    <row r="3" spans="1:48" ht="60.75" customHeight="1">
      <c r="A3" s="107"/>
      <c r="B3" s="108"/>
      <c r="C3" s="108"/>
      <c r="D3" s="108"/>
      <c r="E3" s="108"/>
      <c r="F3" s="108"/>
      <c r="G3" s="108"/>
      <c r="H3" s="108"/>
      <c r="I3" s="109"/>
      <c r="J3" s="114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6"/>
      <c r="Z3" s="120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2"/>
      <c r="AN3" s="126"/>
      <c r="AO3" s="127"/>
      <c r="AP3" s="127"/>
      <c r="AQ3" s="127"/>
      <c r="AR3" s="127"/>
      <c r="AS3" s="127"/>
      <c r="AT3" s="127"/>
      <c r="AU3" s="127"/>
      <c r="AV3" s="128"/>
    </row>
    <row r="4" spans="1:48" ht="7.5" customHeight="1">
      <c r="A4" s="110"/>
      <c r="B4" s="111"/>
      <c r="C4" s="112"/>
      <c r="D4" s="112"/>
      <c r="E4" s="111"/>
      <c r="F4" s="111"/>
      <c r="G4" s="111"/>
      <c r="H4" s="111"/>
      <c r="I4" s="113"/>
      <c r="J4" s="117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9"/>
      <c r="Z4" s="123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5"/>
      <c r="AN4" s="129"/>
      <c r="AO4" s="130"/>
      <c r="AP4" s="130"/>
      <c r="AQ4" s="130"/>
      <c r="AR4" s="130"/>
      <c r="AS4" s="130"/>
      <c r="AT4" s="130"/>
      <c r="AU4" s="130"/>
      <c r="AV4" s="131"/>
    </row>
    <row r="5" spans="1:48" ht="19.5" customHeight="1">
      <c r="A5" s="75" t="s">
        <v>5</v>
      </c>
      <c r="B5" s="76"/>
      <c r="C5" s="81">
        <v>1</v>
      </c>
      <c r="D5" s="82"/>
      <c r="E5" s="83">
        <v>2</v>
      </c>
      <c r="F5" s="82"/>
      <c r="G5" s="81">
        <v>3</v>
      </c>
      <c r="H5" s="82"/>
      <c r="I5" s="81">
        <v>4</v>
      </c>
      <c r="J5" s="82"/>
      <c r="K5" s="81">
        <v>5</v>
      </c>
      <c r="L5" s="82"/>
      <c r="M5" s="81">
        <v>6</v>
      </c>
      <c r="N5" s="83"/>
      <c r="O5" s="82"/>
      <c r="P5" s="152" t="s">
        <v>6</v>
      </c>
      <c r="Q5" s="153"/>
      <c r="R5" s="153"/>
      <c r="S5" s="154"/>
      <c r="T5" s="81" t="s">
        <v>99</v>
      </c>
      <c r="U5" s="83"/>
      <c r="V5" s="83"/>
      <c r="W5" s="83"/>
      <c r="X5" s="83"/>
      <c r="Y5" s="83"/>
      <c r="Z5" s="83"/>
      <c r="AA5" s="83"/>
      <c r="AB5" s="83"/>
      <c r="AC5" s="83"/>
      <c r="AD5" s="82"/>
      <c r="AE5" s="2"/>
      <c r="AF5" s="81" t="s">
        <v>7</v>
      </c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155"/>
    </row>
    <row r="6" spans="1:48" ht="18.75" customHeight="1">
      <c r="A6" s="77"/>
      <c r="B6" s="78"/>
      <c r="C6" s="72" t="s">
        <v>8</v>
      </c>
      <c r="D6" s="73"/>
      <c r="E6" s="74" t="s">
        <v>8</v>
      </c>
      <c r="F6" s="73"/>
      <c r="G6" s="72" t="s">
        <v>9</v>
      </c>
      <c r="H6" s="73"/>
      <c r="I6" s="72" t="s">
        <v>9</v>
      </c>
      <c r="J6" s="73"/>
      <c r="K6" s="72" t="s">
        <v>10</v>
      </c>
      <c r="L6" s="73"/>
      <c r="M6" s="72" t="s">
        <v>11</v>
      </c>
      <c r="N6" s="74"/>
      <c r="O6" s="73"/>
      <c r="P6" s="98" t="s">
        <v>12</v>
      </c>
      <c r="Q6" s="74"/>
      <c r="R6" s="74"/>
      <c r="S6" s="73"/>
      <c r="T6" s="132">
        <f>SUM(L11,L13,L15,L17:P19,L21:P22,AB11:AF15,AB17:AF18,AB20:AF21)</f>
        <v>0</v>
      </c>
      <c r="U6" s="133"/>
      <c r="V6" s="133"/>
      <c r="W6" s="133"/>
      <c r="X6" s="133"/>
      <c r="Y6" s="133"/>
      <c r="Z6" s="133"/>
      <c r="AA6" s="133"/>
      <c r="AB6" s="133"/>
      <c r="AC6" s="133"/>
      <c r="AD6" s="134"/>
      <c r="AE6" s="3"/>
      <c r="AF6" s="138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39"/>
      <c r="AV6" s="140"/>
    </row>
    <row r="7" spans="1:48" ht="13.5" customHeight="1">
      <c r="A7" s="77"/>
      <c r="B7" s="78"/>
      <c r="C7" s="3"/>
      <c r="D7" s="4"/>
      <c r="E7" s="5"/>
      <c r="F7" s="4"/>
      <c r="G7" s="5"/>
      <c r="H7" s="4"/>
      <c r="I7" s="5"/>
      <c r="J7" s="4"/>
      <c r="K7" s="5"/>
      <c r="L7" s="4"/>
      <c r="M7" s="5"/>
      <c r="N7" s="5"/>
      <c r="O7" s="4"/>
      <c r="P7" s="99"/>
      <c r="Q7" s="100"/>
      <c r="R7" s="100"/>
      <c r="S7" s="101"/>
      <c r="T7" s="132"/>
      <c r="U7" s="133"/>
      <c r="V7" s="133"/>
      <c r="W7" s="133"/>
      <c r="X7" s="133"/>
      <c r="Y7" s="133"/>
      <c r="Z7" s="133"/>
      <c r="AA7" s="133"/>
      <c r="AB7" s="133"/>
      <c r="AC7" s="133"/>
      <c r="AD7" s="134"/>
      <c r="AE7" s="3"/>
      <c r="AF7" s="141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2"/>
      <c r="AV7" s="143"/>
    </row>
    <row r="8" spans="1:48" ht="13.5" customHeight="1">
      <c r="A8" s="77"/>
      <c r="B8" s="78"/>
      <c r="C8" s="3"/>
      <c r="D8" s="4"/>
      <c r="E8" s="5"/>
      <c r="F8" s="4"/>
      <c r="G8" s="5"/>
      <c r="H8" s="4"/>
      <c r="I8" s="5"/>
      <c r="J8" s="4"/>
      <c r="K8" s="5"/>
      <c r="L8" s="4"/>
      <c r="M8" s="5"/>
      <c r="N8" s="5"/>
      <c r="O8" s="4"/>
      <c r="P8" s="98" t="s">
        <v>13</v>
      </c>
      <c r="Q8" s="147"/>
      <c r="R8" s="147"/>
      <c r="S8" s="148"/>
      <c r="T8" s="132"/>
      <c r="U8" s="133"/>
      <c r="V8" s="133"/>
      <c r="W8" s="133"/>
      <c r="X8" s="133"/>
      <c r="Y8" s="133"/>
      <c r="Z8" s="133"/>
      <c r="AA8" s="133"/>
      <c r="AB8" s="133"/>
      <c r="AC8" s="133"/>
      <c r="AD8" s="134"/>
      <c r="AE8" s="3"/>
      <c r="AF8" s="141"/>
      <c r="AG8" s="142"/>
      <c r="AH8" s="142"/>
      <c r="AI8" s="142"/>
      <c r="AJ8" s="142"/>
      <c r="AK8" s="142"/>
      <c r="AL8" s="142"/>
      <c r="AM8" s="142"/>
      <c r="AN8" s="142"/>
      <c r="AO8" s="142"/>
      <c r="AP8" s="142"/>
      <c r="AQ8" s="142"/>
      <c r="AR8" s="142"/>
      <c r="AS8" s="142"/>
      <c r="AT8" s="142"/>
      <c r="AU8" s="142"/>
      <c r="AV8" s="143"/>
    </row>
    <row r="9" spans="1:48" ht="13.5" customHeight="1">
      <c r="A9" s="79"/>
      <c r="B9" s="80"/>
      <c r="C9" s="6"/>
      <c r="D9" s="7"/>
      <c r="E9" s="100" t="s">
        <v>14</v>
      </c>
      <c r="F9" s="101"/>
      <c r="G9" s="8"/>
      <c r="H9" s="7"/>
      <c r="I9" s="99" t="s">
        <v>14</v>
      </c>
      <c r="J9" s="101"/>
      <c r="K9" s="8"/>
      <c r="L9" s="7"/>
      <c r="M9" s="8"/>
      <c r="N9" s="8"/>
      <c r="O9" s="7"/>
      <c r="P9" s="149"/>
      <c r="Q9" s="150"/>
      <c r="R9" s="150"/>
      <c r="S9" s="151"/>
      <c r="T9" s="135"/>
      <c r="U9" s="136"/>
      <c r="V9" s="136"/>
      <c r="W9" s="136"/>
      <c r="X9" s="136"/>
      <c r="Y9" s="136"/>
      <c r="Z9" s="136"/>
      <c r="AA9" s="136"/>
      <c r="AB9" s="136"/>
      <c r="AC9" s="136"/>
      <c r="AD9" s="137"/>
      <c r="AE9" s="6"/>
      <c r="AF9" s="144"/>
      <c r="AG9" s="145"/>
      <c r="AH9" s="145"/>
      <c r="AI9" s="145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5"/>
      <c r="AU9" s="145"/>
      <c r="AV9" s="146"/>
    </row>
    <row r="10" spans="1:48" ht="6" customHeight="1">
      <c r="A10" s="9"/>
      <c r="M10" s="5"/>
      <c r="T10" s="36"/>
      <c r="AV10" s="11"/>
    </row>
    <row r="11" spans="1:48" ht="30" customHeight="1">
      <c r="A11" s="62" t="s">
        <v>110</v>
      </c>
      <c r="B11" s="63"/>
      <c r="C11" s="162" t="s">
        <v>16</v>
      </c>
      <c r="D11" s="163"/>
      <c r="E11" s="163"/>
      <c r="F11" s="163"/>
      <c r="G11" s="164"/>
      <c r="H11" s="165">
        <v>230</v>
      </c>
      <c r="I11" s="166"/>
      <c r="J11" s="166"/>
      <c r="K11" s="167"/>
      <c r="L11" s="174"/>
      <c r="M11" s="175"/>
      <c r="N11" s="175"/>
      <c r="O11" s="175"/>
      <c r="P11" s="176"/>
      <c r="Q11" s="66" t="s">
        <v>114</v>
      </c>
      <c r="R11" s="67"/>
      <c r="S11" s="164" t="s">
        <v>28</v>
      </c>
      <c r="T11" s="177"/>
      <c r="U11" s="177"/>
      <c r="V11" s="177"/>
      <c r="W11" s="177"/>
      <c r="X11" s="178">
        <v>410</v>
      </c>
      <c r="Y11" s="178"/>
      <c r="Z11" s="178"/>
      <c r="AA11" s="178"/>
      <c r="AB11" s="156"/>
      <c r="AC11" s="156"/>
      <c r="AD11" s="156"/>
      <c r="AE11" s="156"/>
      <c r="AF11" s="157"/>
      <c r="AG11" s="16"/>
      <c r="AH11" s="35"/>
      <c r="AI11" s="158"/>
      <c r="AJ11" s="158"/>
      <c r="AK11" s="158"/>
      <c r="AL11" s="158"/>
      <c r="AM11" s="158"/>
      <c r="AN11" s="159"/>
      <c r="AO11" s="159"/>
      <c r="AP11" s="159"/>
      <c r="AQ11" s="159"/>
      <c r="AR11" s="160"/>
      <c r="AS11" s="160"/>
      <c r="AT11" s="160"/>
      <c r="AU11" s="160"/>
      <c r="AV11" s="161"/>
    </row>
    <row r="12" spans="1:48" ht="30" customHeight="1">
      <c r="A12" s="96"/>
      <c r="B12" s="97"/>
      <c r="C12" s="86" t="s">
        <v>25</v>
      </c>
      <c r="D12" s="183"/>
      <c r="E12" s="183"/>
      <c r="F12" s="183"/>
      <c r="G12" s="183"/>
      <c r="H12" s="184">
        <f>SUM(H11)</f>
        <v>230</v>
      </c>
      <c r="I12" s="184"/>
      <c r="J12" s="184"/>
      <c r="K12" s="184"/>
      <c r="L12" s="90"/>
      <c r="M12" s="91"/>
      <c r="N12" s="91"/>
      <c r="O12" s="91"/>
      <c r="P12" s="92"/>
      <c r="Q12" s="68"/>
      <c r="R12" s="69"/>
      <c r="S12" s="168" t="s">
        <v>29</v>
      </c>
      <c r="T12" s="169"/>
      <c r="U12" s="169"/>
      <c r="V12" s="169"/>
      <c r="W12" s="169"/>
      <c r="X12" s="170">
        <v>550</v>
      </c>
      <c r="Y12" s="170"/>
      <c r="Z12" s="170"/>
      <c r="AA12" s="170"/>
      <c r="AB12" s="171"/>
      <c r="AC12" s="172"/>
      <c r="AD12" s="172"/>
      <c r="AE12" s="172"/>
      <c r="AF12" s="173"/>
      <c r="AG12" s="15"/>
      <c r="AH12" s="33"/>
      <c r="AI12" s="179"/>
      <c r="AJ12" s="179"/>
      <c r="AK12" s="179"/>
      <c r="AL12" s="179"/>
      <c r="AM12" s="179"/>
      <c r="AN12" s="180"/>
      <c r="AO12" s="180"/>
      <c r="AP12" s="180"/>
      <c r="AQ12" s="180"/>
      <c r="AR12" s="181"/>
      <c r="AS12" s="181"/>
      <c r="AT12" s="181"/>
      <c r="AU12" s="181"/>
      <c r="AV12" s="182"/>
    </row>
    <row r="13" spans="1:48" ht="30" customHeight="1">
      <c r="A13" s="64" t="s">
        <v>111</v>
      </c>
      <c r="B13" s="65"/>
      <c r="C13" s="188" t="s">
        <v>101</v>
      </c>
      <c r="D13" s="189"/>
      <c r="E13" s="189"/>
      <c r="F13" s="189"/>
      <c r="G13" s="190"/>
      <c r="H13" s="191">
        <v>60</v>
      </c>
      <c r="I13" s="192"/>
      <c r="J13" s="192"/>
      <c r="K13" s="193"/>
      <c r="L13" s="194"/>
      <c r="M13" s="195"/>
      <c r="N13" s="195"/>
      <c r="O13" s="195"/>
      <c r="P13" s="196"/>
      <c r="Q13" s="68"/>
      <c r="R13" s="69"/>
      <c r="S13" s="185" t="s">
        <v>115</v>
      </c>
      <c r="T13" s="186"/>
      <c r="U13" s="186"/>
      <c r="V13" s="186"/>
      <c r="W13" s="186"/>
      <c r="X13" s="187">
        <v>320</v>
      </c>
      <c r="Y13" s="187"/>
      <c r="Z13" s="187"/>
      <c r="AA13" s="187"/>
      <c r="AB13" s="197"/>
      <c r="AC13" s="197"/>
      <c r="AD13" s="197"/>
      <c r="AE13" s="197"/>
      <c r="AF13" s="198"/>
      <c r="AG13" s="15"/>
      <c r="AH13" s="33"/>
      <c r="AI13" s="179"/>
      <c r="AJ13" s="179"/>
      <c r="AK13" s="179"/>
      <c r="AL13" s="179"/>
      <c r="AM13" s="179"/>
      <c r="AN13" s="180"/>
      <c r="AO13" s="180"/>
      <c r="AP13" s="180"/>
      <c r="AQ13" s="180"/>
      <c r="AR13" s="181"/>
      <c r="AS13" s="181"/>
      <c r="AT13" s="181"/>
      <c r="AU13" s="181"/>
      <c r="AV13" s="182"/>
    </row>
    <row r="14" spans="1:48" ht="30" customHeight="1">
      <c r="A14" s="64"/>
      <c r="B14" s="65"/>
      <c r="C14" s="84" t="s">
        <v>25</v>
      </c>
      <c r="D14" s="85"/>
      <c r="E14" s="85"/>
      <c r="F14" s="85"/>
      <c r="G14" s="86"/>
      <c r="H14" s="87">
        <f>SUM(H13)</f>
        <v>60</v>
      </c>
      <c r="I14" s="88"/>
      <c r="J14" s="88"/>
      <c r="K14" s="89"/>
      <c r="L14" s="90"/>
      <c r="M14" s="91"/>
      <c r="N14" s="91"/>
      <c r="O14" s="91"/>
      <c r="P14" s="92"/>
      <c r="Q14" s="68"/>
      <c r="R14" s="69"/>
      <c r="S14" s="199" t="s">
        <v>15</v>
      </c>
      <c r="T14" s="186"/>
      <c r="U14" s="186"/>
      <c r="V14" s="186"/>
      <c r="W14" s="186"/>
      <c r="X14" s="187">
        <v>150</v>
      </c>
      <c r="Y14" s="187"/>
      <c r="Z14" s="187"/>
      <c r="AA14" s="187"/>
      <c r="AB14" s="197"/>
      <c r="AC14" s="197"/>
      <c r="AD14" s="197"/>
      <c r="AE14" s="197"/>
      <c r="AF14" s="198"/>
      <c r="AG14" s="15"/>
      <c r="AH14" s="33"/>
      <c r="AI14" s="179"/>
      <c r="AJ14" s="179"/>
      <c r="AK14" s="179"/>
      <c r="AL14" s="179"/>
      <c r="AM14" s="179"/>
      <c r="AN14" s="180"/>
      <c r="AO14" s="180"/>
      <c r="AP14" s="180"/>
      <c r="AQ14" s="180"/>
      <c r="AR14" s="181"/>
      <c r="AS14" s="181"/>
      <c r="AT14" s="181"/>
      <c r="AU14" s="181"/>
      <c r="AV14" s="182"/>
    </row>
    <row r="15" spans="1:48" ht="30" customHeight="1">
      <c r="A15" s="62" t="s">
        <v>112</v>
      </c>
      <c r="B15" s="63"/>
      <c r="C15" s="162" t="s">
        <v>127</v>
      </c>
      <c r="D15" s="163"/>
      <c r="E15" s="163"/>
      <c r="F15" s="163"/>
      <c r="G15" s="164"/>
      <c r="H15" s="165">
        <v>95</v>
      </c>
      <c r="I15" s="166"/>
      <c r="J15" s="166"/>
      <c r="K15" s="167"/>
      <c r="L15" s="222"/>
      <c r="M15" s="223"/>
      <c r="N15" s="223"/>
      <c r="O15" s="223"/>
      <c r="P15" s="224"/>
      <c r="Q15" s="68"/>
      <c r="R15" s="69"/>
      <c r="S15" s="199" t="s">
        <v>17</v>
      </c>
      <c r="T15" s="186"/>
      <c r="U15" s="186"/>
      <c r="V15" s="186"/>
      <c r="W15" s="186"/>
      <c r="X15" s="187">
        <v>50</v>
      </c>
      <c r="Y15" s="187"/>
      <c r="Z15" s="187"/>
      <c r="AA15" s="187"/>
      <c r="AB15" s="225"/>
      <c r="AC15" s="225"/>
      <c r="AD15" s="225"/>
      <c r="AE15" s="225"/>
      <c r="AF15" s="226"/>
      <c r="AG15" s="15"/>
      <c r="AH15" s="33"/>
      <c r="AI15" s="179"/>
      <c r="AJ15" s="179"/>
      <c r="AK15" s="179"/>
      <c r="AL15" s="179"/>
      <c r="AM15" s="179"/>
      <c r="AN15" s="202"/>
      <c r="AO15" s="202"/>
      <c r="AP15" s="202"/>
      <c r="AQ15" s="202"/>
      <c r="AR15" s="181"/>
      <c r="AS15" s="181"/>
      <c r="AT15" s="181"/>
      <c r="AU15" s="181"/>
      <c r="AV15" s="182"/>
    </row>
    <row r="16" spans="1:48" ht="30" customHeight="1">
      <c r="A16" s="64"/>
      <c r="B16" s="65"/>
      <c r="C16" s="203" t="s">
        <v>25</v>
      </c>
      <c r="D16" s="204"/>
      <c r="E16" s="204"/>
      <c r="F16" s="204"/>
      <c r="G16" s="168"/>
      <c r="H16" s="205">
        <f>SUM(H15)</f>
        <v>95</v>
      </c>
      <c r="I16" s="206"/>
      <c r="J16" s="206"/>
      <c r="K16" s="207"/>
      <c r="L16" s="208"/>
      <c r="M16" s="209"/>
      <c r="N16" s="209"/>
      <c r="O16" s="209"/>
      <c r="P16" s="210"/>
      <c r="Q16" s="70"/>
      <c r="R16" s="71"/>
      <c r="S16" s="211" t="s">
        <v>18</v>
      </c>
      <c r="T16" s="183"/>
      <c r="U16" s="183"/>
      <c r="V16" s="183"/>
      <c r="W16" s="183"/>
      <c r="X16" s="218">
        <f>SUM(X11:AA15)</f>
        <v>1480</v>
      </c>
      <c r="Y16" s="218"/>
      <c r="Z16" s="218"/>
      <c r="AA16" s="218"/>
      <c r="AB16" s="219"/>
      <c r="AC16" s="219"/>
      <c r="AD16" s="219"/>
      <c r="AE16" s="219"/>
      <c r="AF16" s="220"/>
      <c r="AG16" s="15"/>
      <c r="AH16" s="33"/>
      <c r="AI16" s="179"/>
      <c r="AJ16" s="179"/>
      <c r="AK16" s="179"/>
      <c r="AL16" s="179"/>
      <c r="AM16" s="179"/>
      <c r="AN16" s="180"/>
      <c r="AO16" s="180"/>
      <c r="AP16" s="180"/>
      <c r="AQ16" s="180"/>
      <c r="AR16" s="181"/>
      <c r="AS16" s="181"/>
      <c r="AT16" s="181"/>
      <c r="AU16" s="181"/>
      <c r="AV16" s="182"/>
    </row>
    <row r="17" spans="1:48" ht="30" customHeight="1">
      <c r="A17" s="66" t="s">
        <v>113</v>
      </c>
      <c r="B17" s="67"/>
      <c r="C17" s="162" t="s">
        <v>107</v>
      </c>
      <c r="D17" s="163"/>
      <c r="E17" s="163"/>
      <c r="F17" s="163"/>
      <c r="G17" s="164"/>
      <c r="H17" s="165">
        <v>60</v>
      </c>
      <c r="I17" s="166"/>
      <c r="J17" s="166"/>
      <c r="K17" s="167"/>
      <c r="L17" s="222"/>
      <c r="M17" s="223"/>
      <c r="N17" s="223"/>
      <c r="O17" s="223"/>
      <c r="P17" s="224"/>
      <c r="Q17" s="66" t="s">
        <v>21</v>
      </c>
      <c r="R17" s="67"/>
      <c r="S17" s="236" t="s">
        <v>22</v>
      </c>
      <c r="T17" s="237"/>
      <c r="U17" s="237"/>
      <c r="V17" s="237"/>
      <c r="W17" s="237"/>
      <c r="X17" s="238">
        <v>400</v>
      </c>
      <c r="Y17" s="238"/>
      <c r="Z17" s="238"/>
      <c r="AA17" s="238"/>
      <c r="AB17" s="200"/>
      <c r="AC17" s="200"/>
      <c r="AD17" s="200"/>
      <c r="AE17" s="200"/>
      <c r="AF17" s="201"/>
      <c r="AG17" s="15"/>
      <c r="AH17" s="33"/>
      <c r="AI17" s="179"/>
      <c r="AJ17" s="179"/>
      <c r="AK17" s="179"/>
      <c r="AL17" s="179"/>
      <c r="AM17" s="179"/>
      <c r="AN17" s="180"/>
      <c r="AO17" s="180"/>
      <c r="AP17" s="180"/>
      <c r="AQ17" s="180"/>
      <c r="AR17" s="181"/>
      <c r="AS17" s="181"/>
      <c r="AT17" s="181"/>
      <c r="AU17" s="181"/>
      <c r="AV17" s="182"/>
    </row>
    <row r="18" spans="1:48" ht="30" customHeight="1">
      <c r="A18" s="68"/>
      <c r="B18" s="69"/>
      <c r="C18" s="227" t="s">
        <v>108</v>
      </c>
      <c r="D18" s="228"/>
      <c r="E18" s="228"/>
      <c r="F18" s="228"/>
      <c r="G18" s="229"/>
      <c r="H18" s="230">
        <v>80</v>
      </c>
      <c r="I18" s="231"/>
      <c r="J18" s="231"/>
      <c r="K18" s="232"/>
      <c r="L18" s="233"/>
      <c r="M18" s="234"/>
      <c r="N18" s="234"/>
      <c r="O18" s="234"/>
      <c r="P18" s="235"/>
      <c r="Q18" s="68"/>
      <c r="R18" s="69"/>
      <c r="S18" s="199" t="s">
        <v>24</v>
      </c>
      <c r="T18" s="186"/>
      <c r="U18" s="186"/>
      <c r="V18" s="186"/>
      <c r="W18" s="186"/>
      <c r="X18" s="187">
        <v>880</v>
      </c>
      <c r="Y18" s="187"/>
      <c r="Z18" s="187"/>
      <c r="AA18" s="187"/>
      <c r="AB18" s="225"/>
      <c r="AC18" s="225"/>
      <c r="AD18" s="225"/>
      <c r="AE18" s="225"/>
      <c r="AF18" s="226"/>
      <c r="AG18" s="15"/>
      <c r="AH18" s="33"/>
      <c r="AI18" s="179"/>
      <c r="AJ18" s="179"/>
      <c r="AK18" s="179"/>
      <c r="AL18" s="179"/>
      <c r="AM18" s="179"/>
      <c r="AN18" s="202"/>
      <c r="AO18" s="202"/>
      <c r="AP18" s="202"/>
      <c r="AQ18" s="202"/>
      <c r="AR18" s="181"/>
      <c r="AS18" s="181"/>
      <c r="AT18" s="181"/>
      <c r="AU18" s="181"/>
      <c r="AV18" s="182"/>
    </row>
    <row r="19" spans="1:48" ht="30" customHeight="1">
      <c r="A19" s="68"/>
      <c r="B19" s="69"/>
      <c r="C19" s="212" t="s">
        <v>109</v>
      </c>
      <c r="D19" s="213"/>
      <c r="E19" s="213"/>
      <c r="F19" s="213"/>
      <c r="G19" s="214"/>
      <c r="H19" s="191">
        <v>270</v>
      </c>
      <c r="I19" s="192"/>
      <c r="J19" s="192"/>
      <c r="K19" s="193"/>
      <c r="L19" s="215"/>
      <c r="M19" s="216"/>
      <c r="N19" s="216"/>
      <c r="O19" s="216"/>
      <c r="P19" s="217"/>
      <c r="Q19" s="70"/>
      <c r="R19" s="71"/>
      <c r="S19" s="211" t="s">
        <v>18</v>
      </c>
      <c r="T19" s="183"/>
      <c r="U19" s="183"/>
      <c r="V19" s="183"/>
      <c r="W19" s="183"/>
      <c r="X19" s="218">
        <f>SUM(X17:AA18)</f>
        <v>1280</v>
      </c>
      <c r="Y19" s="218"/>
      <c r="Z19" s="218"/>
      <c r="AA19" s="218"/>
      <c r="AB19" s="244"/>
      <c r="AC19" s="244"/>
      <c r="AD19" s="244"/>
      <c r="AE19" s="244"/>
      <c r="AF19" s="245"/>
      <c r="AG19" s="15"/>
      <c r="AH19" s="33"/>
      <c r="AI19" s="179"/>
      <c r="AJ19" s="179"/>
      <c r="AK19" s="179"/>
      <c r="AL19" s="179"/>
      <c r="AM19" s="179"/>
      <c r="AN19" s="221"/>
      <c r="AO19" s="221"/>
      <c r="AP19" s="221"/>
      <c r="AQ19" s="221"/>
      <c r="AR19" s="181"/>
      <c r="AS19" s="181"/>
      <c r="AT19" s="181"/>
      <c r="AU19" s="181"/>
      <c r="AV19" s="182"/>
    </row>
    <row r="20" spans="1:48" ht="30" customHeight="1">
      <c r="A20" s="70"/>
      <c r="B20" s="71"/>
      <c r="C20" s="84" t="s">
        <v>18</v>
      </c>
      <c r="D20" s="85"/>
      <c r="E20" s="85"/>
      <c r="F20" s="85"/>
      <c r="G20" s="86"/>
      <c r="H20" s="87">
        <f>SUM(H17:K19)</f>
        <v>410</v>
      </c>
      <c r="I20" s="88"/>
      <c r="J20" s="88"/>
      <c r="K20" s="89"/>
      <c r="L20" s="93"/>
      <c r="M20" s="94"/>
      <c r="N20" s="94"/>
      <c r="O20" s="94"/>
      <c r="P20" s="95"/>
      <c r="Q20" s="66" t="s">
        <v>116</v>
      </c>
      <c r="R20" s="67"/>
      <c r="S20" s="162" t="s">
        <v>26</v>
      </c>
      <c r="T20" s="163"/>
      <c r="U20" s="163"/>
      <c r="V20" s="163"/>
      <c r="W20" s="164"/>
      <c r="X20" s="165">
        <v>110</v>
      </c>
      <c r="Y20" s="166"/>
      <c r="Z20" s="166"/>
      <c r="AA20" s="167"/>
      <c r="AB20" s="156"/>
      <c r="AC20" s="156"/>
      <c r="AD20" s="156"/>
      <c r="AE20" s="156"/>
      <c r="AF20" s="157"/>
      <c r="AG20" s="15"/>
      <c r="AH20" s="33"/>
      <c r="AI20" s="243"/>
      <c r="AJ20" s="179"/>
      <c r="AK20" s="179"/>
      <c r="AL20" s="179"/>
      <c r="AM20" s="179"/>
      <c r="AN20" s="221"/>
      <c r="AO20" s="221"/>
      <c r="AP20" s="221"/>
      <c r="AQ20" s="221"/>
      <c r="AR20" s="181"/>
      <c r="AS20" s="181"/>
      <c r="AT20" s="181"/>
      <c r="AU20" s="181"/>
      <c r="AV20" s="182"/>
    </row>
    <row r="21" spans="1:48" ht="30" customHeight="1">
      <c r="A21" s="66" t="s">
        <v>19</v>
      </c>
      <c r="B21" s="67"/>
      <c r="C21" s="239" t="s">
        <v>20</v>
      </c>
      <c r="D21" s="158"/>
      <c r="E21" s="158"/>
      <c r="F21" s="158"/>
      <c r="G21" s="240"/>
      <c r="H21" s="241">
        <v>270</v>
      </c>
      <c r="I21" s="159"/>
      <c r="J21" s="159"/>
      <c r="K21" s="242"/>
      <c r="L21" s="246"/>
      <c r="M21" s="247"/>
      <c r="N21" s="247"/>
      <c r="O21" s="247"/>
      <c r="P21" s="248"/>
      <c r="Q21" s="68"/>
      <c r="R21" s="69"/>
      <c r="S21" s="212" t="s">
        <v>27</v>
      </c>
      <c r="T21" s="213"/>
      <c r="U21" s="213"/>
      <c r="V21" s="213"/>
      <c r="W21" s="214"/>
      <c r="X21" s="258">
        <v>25</v>
      </c>
      <c r="Y21" s="259"/>
      <c r="Z21" s="259"/>
      <c r="AA21" s="260"/>
      <c r="AB21" s="261"/>
      <c r="AC21" s="261"/>
      <c r="AD21" s="261"/>
      <c r="AE21" s="261"/>
      <c r="AF21" s="262"/>
      <c r="AG21" s="15"/>
      <c r="AH21" s="33"/>
      <c r="AI21" s="179"/>
      <c r="AJ21" s="179"/>
      <c r="AK21" s="179"/>
      <c r="AL21" s="179"/>
      <c r="AM21" s="179"/>
      <c r="AN21" s="180"/>
      <c r="AO21" s="180"/>
      <c r="AP21" s="180"/>
      <c r="AQ21" s="180"/>
      <c r="AR21" s="181"/>
      <c r="AS21" s="181"/>
      <c r="AT21" s="181"/>
      <c r="AU21" s="181"/>
      <c r="AV21" s="182"/>
    </row>
    <row r="22" spans="1:48" ht="30" customHeight="1">
      <c r="A22" s="68"/>
      <c r="B22" s="69"/>
      <c r="C22" s="199" t="s">
        <v>23</v>
      </c>
      <c r="D22" s="186"/>
      <c r="E22" s="186"/>
      <c r="F22" s="186"/>
      <c r="G22" s="264"/>
      <c r="H22" s="265">
        <v>200</v>
      </c>
      <c r="I22" s="265"/>
      <c r="J22" s="265"/>
      <c r="K22" s="265"/>
      <c r="L22" s="197"/>
      <c r="M22" s="197"/>
      <c r="N22" s="197"/>
      <c r="O22" s="197"/>
      <c r="P22" s="198"/>
      <c r="Q22" s="70"/>
      <c r="R22" s="71"/>
      <c r="S22" s="253" t="s">
        <v>18</v>
      </c>
      <c r="T22" s="169"/>
      <c r="U22" s="169"/>
      <c r="V22" s="169"/>
      <c r="W22" s="169"/>
      <c r="X22" s="266">
        <f>SUM(X20:AA21)</f>
        <v>135</v>
      </c>
      <c r="Y22" s="266"/>
      <c r="Z22" s="266"/>
      <c r="AA22" s="266"/>
      <c r="AB22" s="172"/>
      <c r="AC22" s="172"/>
      <c r="AD22" s="172"/>
      <c r="AE22" s="172"/>
      <c r="AF22" s="173"/>
      <c r="AG22" s="15"/>
      <c r="AH22" s="33"/>
      <c r="AI22" s="179"/>
      <c r="AJ22" s="179"/>
      <c r="AK22" s="179"/>
      <c r="AL22" s="179"/>
      <c r="AM22" s="179"/>
      <c r="AN22" s="221"/>
      <c r="AO22" s="221"/>
      <c r="AP22" s="221"/>
      <c r="AQ22" s="221"/>
      <c r="AR22" s="181"/>
      <c r="AS22" s="181"/>
      <c r="AT22" s="181"/>
      <c r="AU22" s="181"/>
      <c r="AV22" s="182"/>
    </row>
    <row r="23" spans="1:48" ht="30" customHeight="1">
      <c r="A23" s="70"/>
      <c r="B23" s="71"/>
      <c r="C23" s="211" t="s">
        <v>18</v>
      </c>
      <c r="D23" s="183"/>
      <c r="E23" s="183"/>
      <c r="F23" s="183"/>
      <c r="G23" s="263"/>
      <c r="H23" s="184">
        <f>SUM(H21:K22)</f>
        <v>470</v>
      </c>
      <c r="I23" s="184"/>
      <c r="J23" s="184"/>
      <c r="K23" s="184"/>
      <c r="L23" s="219"/>
      <c r="M23" s="219"/>
      <c r="N23" s="219"/>
      <c r="O23" s="219"/>
      <c r="P23" s="220"/>
      <c r="Q23" s="53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44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5"/>
    </row>
    <row r="24" spans="1:48" ht="30" customHeight="1">
      <c r="A24" s="45"/>
      <c r="B24" s="46"/>
      <c r="C24" s="49"/>
      <c r="D24" s="49"/>
      <c r="E24" s="49"/>
      <c r="F24" s="49"/>
      <c r="G24" s="49"/>
      <c r="H24" s="47"/>
      <c r="I24" s="47"/>
      <c r="J24" s="47"/>
      <c r="K24" s="47"/>
      <c r="L24" s="48"/>
      <c r="M24" s="48"/>
      <c r="N24" s="48"/>
      <c r="O24" s="48"/>
      <c r="P24" s="50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5"/>
    </row>
    <row r="25" spans="1:48" ht="30" customHeight="1">
      <c r="A25" s="57" t="s">
        <v>131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5"/>
    </row>
    <row r="26" spans="1:48" ht="30" customHeight="1">
      <c r="A26" s="57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5"/>
    </row>
    <row r="27" spans="1:48" ht="30" customHeight="1">
      <c r="A27" s="57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33"/>
      <c r="AH27" s="33"/>
      <c r="AI27" s="179"/>
      <c r="AJ27" s="179"/>
      <c r="AK27" s="179"/>
      <c r="AL27" s="179"/>
      <c r="AM27" s="179"/>
      <c r="AN27" s="180"/>
      <c r="AO27" s="180"/>
      <c r="AP27" s="180"/>
      <c r="AQ27" s="180"/>
      <c r="AR27" s="181"/>
      <c r="AS27" s="181"/>
      <c r="AT27" s="181"/>
      <c r="AU27" s="181"/>
      <c r="AV27" s="182"/>
    </row>
    <row r="28" spans="1:48" ht="30" customHeight="1">
      <c r="A28" s="267" t="s">
        <v>132</v>
      </c>
      <c r="B28" s="268"/>
      <c r="C28" s="268"/>
      <c r="D28" s="268"/>
      <c r="E28" s="268"/>
      <c r="F28" s="268"/>
      <c r="G28" s="268"/>
      <c r="H28" s="268"/>
      <c r="I28" s="268"/>
      <c r="J28" s="268"/>
      <c r="K28" s="268"/>
      <c r="L28" s="268"/>
      <c r="M28" s="268"/>
      <c r="N28" s="268"/>
      <c r="O28" s="268"/>
      <c r="P28" s="268"/>
      <c r="Q28" s="268"/>
      <c r="R28" s="268"/>
      <c r="S28" s="268"/>
      <c r="T28" s="268"/>
      <c r="U28" s="268"/>
      <c r="V28" s="268"/>
      <c r="W28" s="268"/>
      <c r="X28" s="268"/>
      <c r="Y28" s="268"/>
      <c r="Z28" s="268"/>
      <c r="AA28" s="268"/>
      <c r="AB28" s="268"/>
      <c r="AC28" s="268"/>
      <c r="AD28" s="268"/>
      <c r="AE28" s="268"/>
      <c r="AF28" s="268"/>
      <c r="AG28" s="34"/>
      <c r="AH28" s="34"/>
      <c r="AI28" s="251" t="s">
        <v>30</v>
      </c>
      <c r="AJ28" s="251"/>
      <c r="AK28" s="251"/>
      <c r="AL28" s="251"/>
      <c r="AM28" s="251"/>
      <c r="AN28" s="251"/>
      <c r="AO28" s="251"/>
      <c r="AP28" s="252">
        <f>SUM(H12,H14,H16,H20,H23,X16,X19,X22)</f>
        <v>4160</v>
      </c>
      <c r="AQ28" s="252"/>
      <c r="AR28" s="252"/>
      <c r="AS28" s="252"/>
      <c r="AT28" s="51"/>
      <c r="AU28" s="51"/>
      <c r="AV28" s="19"/>
    </row>
    <row r="29" spans="1:48" ht="18" customHeight="1">
      <c r="A29" s="12"/>
      <c r="B29" s="20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5" t="s">
        <v>124</v>
      </c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6"/>
    </row>
    <row r="30" spans="1:48" ht="13.5">
      <c r="A30" s="22"/>
      <c r="B30" s="23" t="s">
        <v>31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54" t="s">
        <v>32</v>
      </c>
      <c r="Y30" s="254"/>
      <c r="Z30" s="254"/>
      <c r="AA30" s="254"/>
      <c r="AB30" s="254"/>
      <c r="AC30" s="254"/>
      <c r="AD30" s="254"/>
      <c r="AE30" s="254"/>
      <c r="AF30" s="254"/>
      <c r="AG30" s="254"/>
      <c r="AH30" s="254"/>
      <c r="AI30" s="254"/>
      <c r="AJ30" s="254"/>
      <c r="AK30" s="254"/>
      <c r="AL30" s="5"/>
      <c r="AM30" s="255" t="s">
        <v>33</v>
      </c>
      <c r="AN30" s="256"/>
      <c r="AO30" s="256"/>
      <c r="AP30" s="256"/>
      <c r="AQ30" s="256"/>
      <c r="AR30" s="256"/>
      <c r="AS30" s="256"/>
      <c r="AT30" s="256"/>
      <c r="AU30" s="256"/>
      <c r="AV30" s="257"/>
    </row>
    <row r="31" spans="1:48" ht="13.5">
      <c r="A31" s="14"/>
      <c r="B31" s="23" t="s">
        <v>34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254"/>
      <c r="Y31" s="254"/>
      <c r="Z31" s="254"/>
      <c r="AA31" s="254"/>
      <c r="AB31" s="254"/>
      <c r="AC31" s="254"/>
      <c r="AD31" s="254"/>
      <c r="AE31" s="254"/>
      <c r="AF31" s="254"/>
      <c r="AG31" s="254"/>
      <c r="AH31" s="254"/>
      <c r="AI31" s="254"/>
      <c r="AJ31" s="254"/>
      <c r="AK31" s="254"/>
      <c r="AL31" s="5"/>
      <c r="AM31" s="255" t="s">
        <v>35</v>
      </c>
      <c r="AN31" s="256"/>
      <c r="AO31" s="256"/>
      <c r="AP31" s="256"/>
      <c r="AQ31" s="256"/>
      <c r="AR31" s="256"/>
      <c r="AS31" s="256"/>
      <c r="AT31" s="256"/>
      <c r="AU31" s="256"/>
      <c r="AV31" s="257"/>
    </row>
    <row r="32" spans="1:48" ht="13.5">
      <c r="A32" s="14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249">
        <v>44013</v>
      </c>
      <c r="AN32" s="249"/>
      <c r="AO32" s="249"/>
      <c r="AP32" s="249"/>
      <c r="AQ32" s="249"/>
      <c r="AR32" s="249"/>
      <c r="AS32" s="249"/>
      <c r="AT32" s="249"/>
      <c r="AU32" s="249"/>
      <c r="AV32" s="250"/>
    </row>
    <row r="33" spans="1:48" ht="4.5" customHeight="1">
      <c r="A33" s="17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8"/>
    </row>
    <row r="34" spans="40:48" ht="18" customHeight="1">
      <c r="AN34"/>
      <c r="AO34"/>
      <c r="AP34"/>
      <c r="AQ34"/>
      <c r="AR34"/>
      <c r="AS34"/>
      <c r="AT34"/>
      <c r="AU34"/>
      <c r="AV34"/>
    </row>
    <row r="36" spans="4:5" ht="13.5">
      <c r="D36"/>
      <c r="E36"/>
    </row>
    <row r="37" spans="4:5" ht="13.5">
      <c r="D37"/>
      <c r="E37"/>
    </row>
    <row r="38" spans="4:5" ht="13.5">
      <c r="D38"/>
      <c r="E38"/>
    </row>
    <row r="39" spans="4:5" ht="13.5">
      <c r="D39"/>
      <c r="E39"/>
    </row>
    <row r="40" spans="4:5" ht="13.5">
      <c r="D40"/>
      <c r="E40"/>
    </row>
    <row r="41" spans="4:5" ht="13.5">
      <c r="D41"/>
      <c r="E41"/>
    </row>
    <row r="42" spans="4:5" ht="13.5">
      <c r="D42"/>
      <c r="E42"/>
    </row>
    <row r="43" spans="4:5" ht="13.5">
      <c r="D43"/>
      <c r="E43"/>
    </row>
    <row r="44" spans="4:5" ht="13.5">
      <c r="D44"/>
      <c r="E44"/>
    </row>
    <row r="45" spans="4:5" ht="13.5">
      <c r="D45"/>
      <c r="E45"/>
    </row>
  </sheetData>
  <sheetProtection/>
  <mergeCells count="160">
    <mergeCell ref="C23:G23"/>
    <mergeCell ref="H23:K23"/>
    <mergeCell ref="L23:P23"/>
    <mergeCell ref="C22:G22"/>
    <mergeCell ref="H22:K22"/>
    <mergeCell ref="L22:P22"/>
    <mergeCell ref="X22:AA22"/>
    <mergeCell ref="AB22:AF22"/>
    <mergeCell ref="A28:AF28"/>
    <mergeCell ref="AM32:AV32"/>
    <mergeCell ref="AR21:AV21"/>
    <mergeCell ref="AI28:AO28"/>
    <mergeCell ref="AP28:AS28"/>
    <mergeCell ref="AN27:AQ27"/>
    <mergeCell ref="AR27:AV27"/>
    <mergeCell ref="AI27:AM27"/>
    <mergeCell ref="S22:W22"/>
    <mergeCell ref="X30:AK31"/>
    <mergeCell ref="AM30:AV30"/>
    <mergeCell ref="AM31:AV31"/>
    <mergeCell ref="S21:W21"/>
    <mergeCell ref="X21:AA21"/>
    <mergeCell ref="AB21:AF21"/>
    <mergeCell ref="C21:G21"/>
    <mergeCell ref="H21:K21"/>
    <mergeCell ref="AR19:AV19"/>
    <mergeCell ref="AI20:AM20"/>
    <mergeCell ref="AN20:AQ20"/>
    <mergeCell ref="AR20:AV20"/>
    <mergeCell ref="Q20:R22"/>
    <mergeCell ref="S20:W20"/>
    <mergeCell ref="X20:AA20"/>
    <mergeCell ref="AB20:AF20"/>
    <mergeCell ref="AI22:AM22"/>
    <mergeCell ref="AN22:AQ22"/>
    <mergeCell ref="AR22:AV22"/>
    <mergeCell ref="AI21:AM21"/>
    <mergeCell ref="AN21:AQ21"/>
    <mergeCell ref="X19:AA19"/>
    <mergeCell ref="AB19:AF19"/>
    <mergeCell ref="AI19:AM19"/>
    <mergeCell ref="L21:P21"/>
    <mergeCell ref="S15:W15"/>
    <mergeCell ref="AN19:AQ19"/>
    <mergeCell ref="AR17:AV17"/>
    <mergeCell ref="C15:G15"/>
    <mergeCell ref="H15:K15"/>
    <mergeCell ref="L15:P15"/>
    <mergeCell ref="S18:W18"/>
    <mergeCell ref="X18:AA18"/>
    <mergeCell ref="AB18:AF18"/>
    <mergeCell ref="AR18:AV18"/>
    <mergeCell ref="AR15:AV15"/>
    <mergeCell ref="C18:G18"/>
    <mergeCell ref="H18:K18"/>
    <mergeCell ref="L18:P18"/>
    <mergeCell ref="L17:P17"/>
    <mergeCell ref="H17:K17"/>
    <mergeCell ref="C17:G17"/>
    <mergeCell ref="AR16:AV16"/>
    <mergeCell ref="X15:AA15"/>
    <mergeCell ref="AB15:AF15"/>
    <mergeCell ref="AI15:AM15"/>
    <mergeCell ref="AN15:AQ15"/>
    <mergeCell ref="S17:W17"/>
    <mergeCell ref="X17:AA17"/>
    <mergeCell ref="AB17:AF17"/>
    <mergeCell ref="Q17:R19"/>
    <mergeCell ref="AI18:AM18"/>
    <mergeCell ref="AN18:AQ18"/>
    <mergeCell ref="C16:G16"/>
    <mergeCell ref="H16:K16"/>
    <mergeCell ref="L16:P16"/>
    <mergeCell ref="S19:W19"/>
    <mergeCell ref="AI17:AM17"/>
    <mergeCell ref="AN17:AQ17"/>
    <mergeCell ref="C19:G19"/>
    <mergeCell ref="H19:K19"/>
    <mergeCell ref="L19:P19"/>
    <mergeCell ref="S16:W16"/>
    <mergeCell ref="X16:AA16"/>
    <mergeCell ref="AB16:AF16"/>
    <mergeCell ref="AI16:AM16"/>
    <mergeCell ref="AN16:AQ16"/>
    <mergeCell ref="AB13:AF13"/>
    <mergeCell ref="AI13:AM13"/>
    <mergeCell ref="AN13:AQ13"/>
    <mergeCell ref="AR13:AV13"/>
    <mergeCell ref="S14:W14"/>
    <mergeCell ref="X14:AA14"/>
    <mergeCell ref="AB14:AF14"/>
    <mergeCell ref="AI14:AM14"/>
    <mergeCell ref="AN14:AQ14"/>
    <mergeCell ref="AR14:AV14"/>
    <mergeCell ref="AB11:AF11"/>
    <mergeCell ref="AI11:AM11"/>
    <mergeCell ref="AN11:AQ11"/>
    <mergeCell ref="AR11:AV11"/>
    <mergeCell ref="C11:G11"/>
    <mergeCell ref="H11:K11"/>
    <mergeCell ref="S12:W12"/>
    <mergeCell ref="X12:AA12"/>
    <mergeCell ref="AB12:AF12"/>
    <mergeCell ref="L11:P11"/>
    <mergeCell ref="S11:W11"/>
    <mergeCell ref="X11:AA11"/>
    <mergeCell ref="Q11:R16"/>
    <mergeCell ref="AI12:AM12"/>
    <mergeCell ref="AN12:AQ12"/>
    <mergeCell ref="AR12:AV12"/>
    <mergeCell ref="C12:G12"/>
    <mergeCell ref="H12:K12"/>
    <mergeCell ref="L12:P12"/>
    <mergeCell ref="S13:W13"/>
    <mergeCell ref="X13:AA13"/>
    <mergeCell ref="C13:G13"/>
    <mergeCell ref="H13:K13"/>
    <mergeCell ref="L13:P13"/>
    <mergeCell ref="T6:AD9"/>
    <mergeCell ref="AF6:AV9"/>
    <mergeCell ref="P8:S9"/>
    <mergeCell ref="E9:F9"/>
    <mergeCell ref="I9:J9"/>
    <mergeCell ref="M5:O5"/>
    <mergeCell ref="P5:S5"/>
    <mergeCell ref="T5:AD5"/>
    <mergeCell ref="AF5:AV5"/>
    <mergeCell ref="A1:AV1"/>
    <mergeCell ref="A2:I2"/>
    <mergeCell ref="J2:Y2"/>
    <mergeCell ref="Z2:AM2"/>
    <mergeCell ref="AN2:AV2"/>
    <mergeCell ref="A3:I4"/>
    <mergeCell ref="J3:Y4"/>
    <mergeCell ref="Z3:AM4"/>
    <mergeCell ref="AN3:AV4"/>
    <mergeCell ref="A15:B16"/>
    <mergeCell ref="A17:B20"/>
    <mergeCell ref="A21:B23"/>
    <mergeCell ref="C6:D6"/>
    <mergeCell ref="E6:F6"/>
    <mergeCell ref="G6:H6"/>
    <mergeCell ref="I6:J6"/>
    <mergeCell ref="K6:L6"/>
    <mergeCell ref="M6:O6"/>
    <mergeCell ref="A5:B9"/>
    <mergeCell ref="C5:D5"/>
    <mergeCell ref="E5:F5"/>
    <mergeCell ref="G5:H5"/>
    <mergeCell ref="I5:J5"/>
    <mergeCell ref="K5:L5"/>
    <mergeCell ref="C14:G14"/>
    <mergeCell ref="H14:K14"/>
    <mergeCell ref="L14:P14"/>
    <mergeCell ref="C20:G20"/>
    <mergeCell ref="H20:K20"/>
    <mergeCell ref="L20:P20"/>
    <mergeCell ref="A11:B12"/>
    <mergeCell ref="A13:B14"/>
    <mergeCell ref="P6:S7"/>
  </mergeCells>
  <printOptions horizontalCentered="1" verticalCentered="1"/>
  <pageMargins left="0.3937007874015748" right="0.3937007874015748" top="0.5905511811023623" bottom="0.3937007874015748" header="0.5118110236220472" footer="0.31496062992125984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44"/>
  <sheetViews>
    <sheetView showZeros="0" zoomScalePageLayoutView="0" workbookViewId="0" topLeftCell="A1">
      <selection activeCell="T6" sqref="T6:AD9"/>
    </sheetView>
  </sheetViews>
  <sheetFormatPr defaultColWidth="9.00390625" defaultRowHeight="13.5"/>
  <cols>
    <col min="1" max="13" width="2.125" style="1" customWidth="1"/>
    <col min="14" max="15" width="1.12109375" style="1" customWidth="1"/>
    <col min="16" max="29" width="2.125" style="1" customWidth="1"/>
    <col min="30" max="31" width="1.12109375" style="1" customWidth="1"/>
    <col min="32" max="45" width="2.125" style="1" customWidth="1"/>
    <col min="46" max="47" width="1.12109375" style="1" customWidth="1"/>
    <col min="48" max="48" width="2.125" style="1" customWidth="1"/>
    <col min="49" max="49" width="1.4921875" style="1" customWidth="1"/>
    <col min="50" max="55" width="2.125" style="1" customWidth="1"/>
    <col min="56" max="16384" width="9.00390625" style="1" customWidth="1"/>
  </cols>
  <sheetData>
    <row r="1" spans="1:48" ht="40.5" customHeight="1">
      <c r="A1" s="102" t="s">
        <v>36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</row>
    <row r="2" spans="1:48" ht="17.25">
      <c r="A2" s="103" t="s">
        <v>37</v>
      </c>
      <c r="B2" s="104"/>
      <c r="C2" s="104"/>
      <c r="D2" s="104"/>
      <c r="E2" s="104"/>
      <c r="F2" s="104"/>
      <c r="G2" s="104"/>
      <c r="H2" s="104"/>
      <c r="I2" s="105"/>
      <c r="J2" s="104" t="s">
        <v>2</v>
      </c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5"/>
      <c r="Z2" s="104" t="s">
        <v>3</v>
      </c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5"/>
      <c r="AN2" s="104" t="s">
        <v>4</v>
      </c>
      <c r="AO2" s="104"/>
      <c r="AP2" s="104"/>
      <c r="AQ2" s="104"/>
      <c r="AR2" s="104"/>
      <c r="AS2" s="104"/>
      <c r="AT2" s="104"/>
      <c r="AU2" s="104"/>
      <c r="AV2" s="106"/>
    </row>
    <row r="3" spans="1:48" ht="60.75" customHeight="1">
      <c r="A3" s="107"/>
      <c r="B3" s="108"/>
      <c r="C3" s="108"/>
      <c r="D3" s="108"/>
      <c r="E3" s="108"/>
      <c r="F3" s="108"/>
      <c r="G3" s="108"/>
      <c r="H3" s="108"/>
      <c r="I3" s="109"/>
      <c r="J3" s="368"/>
      <c r="K3" s="369"/>
      <c r="L3" s="369"/>
      <c r="M3" s="369"/>
      <c r="N3" s="369"/>
      <c r="O3" s="369"/>
      <c r="P3" s="369"/>
      <c r="Q3" s="369"/>
      <c r="R3" s="369"/>
      <c r="S3" s="369"/>
      <c r="T3" s="369"/>
      <c r="U3" s="369"/>
      <c r="V3" s="369"/>
      <c r="W3" s="369"/>
      <c r="X3" s="369"/>
      <c r="Y3" s="370"/>
      <c r="Z3" s="120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2"/>
      <c r="AN3" s="374"/>
      <c r="AO3" s="375"/>
      <c r="AP3" s="375"/>
      <c r="AQ3" s="375"/>
      <c r="AR3" s="375"/>
      <c r="AS3" s="375"/>
      <c r="AT3" s="375"/>
      <c r="AU3" s="375"/>
      <c r="AV3" s="376"/>
    </row>
    <row r="4" spans="1:48" ht="7.5" customHeight="1">
      <c r="A4" s="110"/>
      <c r="B4" s="111"/>
      <c r="C4" s="111"/>
      <c r="D4" s="111"/>
      <c r="E4" s="111"/>
      <c r="F4" s="111"/>
      <c r="G4" s="111"/>
      <c r="H4" s="111"/>
      <c r="I4" s="113"/>
      <c r="J4" s="371"/>
      <c r="K4" s="372"/>
      <c r="L4" s="372"/>
      <c r="M4" s="372"/>
      <c r="N4" s="372"/>
      <c r="O4" s="372"/>
      <c r="P4" s="372"/>
      <c r="Q4" s="372"/>
      <c r="R4" s="372"/>
      <c r="S4" s="372"/>
      <c r="T4" s="372"/>
      <c r="U4" s="372"/>
      <c r="V4" s="372"/>
      <c r="W4" s="372"/>
      <c r="X4" s="372"/>
      <c r="Y4" s="373"/>
      <c r="Z4" s="123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5"/>
      <c r="AN4" s="377"/>
      <c r="AO4" s="378"/>
      <c r="AP4" s="378"/>
      <c r="AQ4" s="378"/>
      <c r="AR4" s="378"/>
      <c r="AS4" s="378"/>
      <c r="AT4" s="378"/>
      <c r="AU4" s="378"/>
      <c r="AV4" s="379"/>
    </row>
    <row r="5" spans="1:48" ht="19.5" customHeight="1">
      <c r="A5" s="75" t="s">
        <v>38</v>
      </c>
      <c r="B5" s="380"/>
      <c r="C5" s="81">
        <v>1</v>
      </c>
      <c r="D5" s="82"/>
      <c r="E5" s="383">
        <v>2</v>
      </c>
      <c r="F5" s="384"/>
      <c r="G5" s="383">
        <v>3</v>
      </c>
      <c r="H5" s="384"/>
      <c r="I5" s="383">
        <v>4</v>
      </c>
      <c r="J5" s="384"/>
      <c r="K5" s="383">
        <v>5</v>
      </c>
      <c r="L5" s="384"/>
      <c r="M5" s="383">
        <v>6</v>
      </c>
      <c r="N5" s="385"/>
      <c r="O5" s="384"/>
      <c r="P5" s="386" t="s">
        <v>39</v>
      </c>
      <c r="Q5" s="387"/>
      <c r="R5" s="387"/>
      <c r="S5" s="388"/>
      <c r="T5" s="383" t="s">
        <v>40</v>
      </c>
      <c r="U5" s="385"/>
      <c r="V5" s="385"/>
      <c r="W5" s="385"/>
      <c r="X5" s="385"/>
      <c r="Y5" s="385"/>
      <c r="Z5" s="385"/>
      <c r="AA5" s="385"/>
      <c r="AB5" s="385"/>
      <c r="AC5" s="385"/>
      <c r="AD5" s="384"/>
      <c r="AE5" s="27"/>
      <c r="AF5" s="383" t="s">
        <v>41</v>
      </c>
      <c r="AG5" s="385"/>
      <c r="AH5" s="385"/>
      <c r="AI5" s="385"/>
      <c r="AJ5" s="385"/>
      <c r="AK5" s="385"/>
      <c r="AL5" s="385"/>
      <c r="AM5" s="385"/>
      <c r="AN5" s="385"/>
      <c r="AO5" s="385"/>
      <c r="AP5" s="385"/>
      <c r="AQ5" s="385"/>
      <c r="AR5" s="385"/>
      <c r="AS5" s="385"/>
      <c r="AT5" s="385"/>
      <c r="AU5" s="385"/>
      <c r="AV5" s="389"/>
    </row>
    <row r="6" spans="1:48" ht="18.75" customHeight="1">
      <c r="A6" s="77"/>
      <c r="B6" s="381"/>
      <c r="C6" s="72" t="s">
        <v>42</v>
      </c>
      <c r="D6" s="73"/>
      <c r="E6" s="72" t="s">
        <v>42</v>
      </c>
      <c r="F6" s="73"/>
      <c r="G6" s="72" t="s">
        <v>43</v>
      </c>
      <c r="H6" s="73"/>
      <c r="I6" s="72" t="s">
        <v>43</v>
      </c>
      <c r="J6" s="73"/>
      <c r="K6" s="72" t="s">
        <v>44</v>
      </c>
      <c r="L6" s="73"/>
      <c r="M6" s="72" t="s">
        <v>45</v>
      </c>
      <c r="N6" s="74"/>
      <c r="O6" s="73"/>
      <c r="P6" s="98" t="s">
        <v>46</v>
      </c>
      <c r="Q6" s="74"/>
      <c r="R6" s="74"/>
      <c r="S6" s="73"/>
      <c r="T6" s="354">
        <f>SUM(L12:P13,L15:P16,L18:P20,L23:P26,L29,AB12:AF18,AB20:AF24,AB27:AF33,AR12:AV17,AR20:AV21,AR24:AV27,AR29,AR31:AV32)</f>
        <v>0</v>
      </c>
      <c r="U6" s="355"/>
      <c r="V6" s="355"/>
      <c r="W6" s="355"/>
      <c r="X6" s="355"/>
      <c r="Y6" s="355"/>
      <c r="Z6" s="355"/>
      <c r="AA6" s="355"/>
      <c r="AB6" s="355"/>
      <c r="AC6" s="355"/>
      <c r="AD6" s="356"/>
      <c r="AE6" s="3"/>
      <c r="AF6" s="138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39"/>
      <c r="AV6" s="140"/>
    </row>
    <row r="7" spans="1:48" ht="13.5" customHeight="1">
      <c r="A7" s="77"/>
      <c r="B7" s="381"/>
      <c r="C7" s="3"/>
      <c r="D7" s="4"/>
      <c r="E7" s="5"/>
      <c r="F7" s="4"/>
      <c r="G7" s="5"/>
      <c r="H7" s="4"/>
      <c r="I7" s="5"/>
      <c r="J7" s="4"/>
      <c r="K7" s="5"/>
      <c r="L7" s="4"/>
      <c r="M7" s="5"/>
      <c r="N7" s="5"/>
      <c r="O7" s="4"/>
      <c r="P7" s="99"/>
      <c r="Q7" s="100"/>
      <c r="R7" s="100"/>
      <c r="S7" s="101"/>
      <c r="T7" s="357"/>
      <c r="U7" s="358"/>
      <c r="V7" s="358"/>
      <c r="W7" s="358"/>
      <c r="X7" s="358"/>
      <c r="Y7" s="358"/>
      <c r="Z7" s="358"/>
      <c r="AA7" s="358"/>
      <c r="AB7" s="358"/>
      <c r="AC7" s="358"/>
      <c r="AD7" s="359"/>
      <c r="AE7" s="3"/>
      <c r="AF7" s="141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2"/>
      <c r="AV7" s="143"/>
    </row>
    <row r="8" spans="1:48" ht="13.5" customHeight="1">
      <c r="A8" s="77"/>
      <c r="B8" s="381"/>
      <c r="C8" s="3"/>
      <c r="D8" s="4"/>
      <c r="E8" s="5"/>
      <c r="F8" s="4"/>
      <c r="G8" s="5"/>
      <c r="H8" s="4"/>
      <c r="I8" s="5"/>
      <c r="J8" s="4"/>
      <c r="K8" s="5"/>
      <c r="L8" s="4"/>
      <c r="M8" s="5"/>
      <c r="N8" s="5"/>
      <c r="O8" s="4"/>
      <c r="P8" s="98" t="s">
        <v>47</v>
      </c>
      <c r="Q8" s="74"/>
      <c r="R8" s="74"/>
      <c r="S8" s="73"/>
      <c r="T8" s="357"/>
      <c r="U8" s="358"/>
      <c r="V8" s="358"/>
      <c r="W8" s="358"/>
      <c r="X8" s="358"/>
      <c r="Y8" s="358"/>
      <c r="Z8" s="358"/>
      <c r="AA8" s="358"/>
      <c r="AB8" s="358"/>
      <c r="AC8" s="358"/>
      <c r="AD8" s="359"/>
      <c r="AE8" s="3"/>
      <c r="AF8" s="141"/>
      <c r="AG8" s="142"/>
      <c r="AH8" s="142"/>
      <c r="AI8" s="142"/>
      <c r="AJ8" s="142"/>
      <c r="AK8" s="142"/>
      <c r="AL8" s="142"/>
      <c r="AM8" s="142"/>
      <c r="AN8" s="142"/>
      <c r="AO8" s="142"/>
      <c r="AP8" s="142"/>
      <c r="AQ8" s="142"/>
      <c r="AR8" s="142"/>
      <c r="AS8" s="142"/>
      <c r="AT8" s="142"/>
      <c r="AU8" s="142"/>
      <c r="AV8" s="143"/>
    </row>
    <row r="9" spans="1:48" ht="13.5" customHeight="1">
      <c r="A9" s="79"/>
      <c r="B9" s="382"/>
      <c r="C9" s="6"/>
      <c r="D9" s="7"/>
      <c r="E9" s="99" t="s">
        <v>14</v>
      </c>
      <c r="F9" s="101"/>
      <c r="G9" s="8"/>
      <c r="H9" s="7"/>
      <c r="I9" s="99" t="s">
        <v>14</v>
      </c>
      <c r="J9" s="101"/>
      <c r="K9" s="8"/>
      <c r="L9" s="7"/>
      <c r="M9" s="8"/>
      <c r="N9" s="8"/>
      <c r="O9" s="7"/>
      <c r="P9" s="99"/>
      <c r="Q9" s="100"/>
      <c r="R9" s="100"/>
      <c r="S9" s="101"/>
      <c r="T9" s="360"/>
      <c r="U9" s="361"/>
      <c r="V9" s="361"/>
      <c r="W9" s="361"/>
      <c r="X9" s="361"/>
      <c r="Y9" s="361"/>
      <c r="Z9" s="361"/>
      <c r="AA9" s="361"/>
      <c r="AB9" s="361"/>
      <c r="AC9" s="361"/>
      <c r="AD9" s="362"/>
      <c r="AE9" s="6"/>
      <c r="AF9" s="144"/>
      <c r="AG9" s="145"/>
      <c r="AH9" s="145"/>
      <c r="AI9" s="145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5"/>
      <c r="AU9" s="145"/>
      <c r="AV9" s="146"/>
    </row>
    <row r="10" spans="1:48" ht="5.25" customHeight="1">
      <c r="A10" s="28"/>
      <c r="M10" s="10"/>
      <c r="AF10" s="1" t="s">
        <v>48</v>
      </c>
      <c r="AV10" s="11"/>
    </row>
    <row r="11" spans="1:48" ht="18" customHeight="1">
      <c r="A11" s="344"/>
      <c r="B11" s="345"/>
      <c r="C11" s="346" t="s">
        <v>49</v>
      </c>
      <c r="D11" s="347"/>
      <c r="E11" s="347"/>
      <c r="F11" s="347"/>
      <c r="G11" s="347"/>
      <c r="H11" s="347"/>
      <c r="I11" s="347"/>
      <c r="J11" s="347"/>
      <c r="K11" s="347"/>
      <c r="L11" s="347"/>
      <c r="M11" s="347"/>
      <c r="N11" s="347"/>
      <c r="O11" s="347"/>
      <c r="P11" s="348"/>
      <c r="Q11" s="349"/>
      <c r="R11" s="350"/>
      <c r="S11" s="351" t="s">
        <v>125</v>
      </c>
      <c r="T11" s="352"/>
      <c r="U11" s="352"/>
      <c r="V11" s="352"/>
      <c r="W11" s="352"/>
      <c r="X11" s="352"/>
      <c r="Y11" s="352"/>
      <c r="Z11" s="352"/>
      <c r="AA11" s="352"/>
      <c r="AB11" s="352"/>
      <c r="AC11" s="352"/>
      <c r="AD11" s="352"/>
      <c r="AE11" s="352"/>
      <c r="AF11" s="353"/>
      <c r="AG11" s="342"/>
      <c r="AH11" s="343"/>
      <c r="AI11" s="365" t="s">
        <v>77</v>
      </c>
      <c r="AJ11" s="366"/>
      <c r="AK11" s="366"/>
      <c r="AL11" s="366"/>
      <c r="AM11" s="366"/>
      <c r="AN11" s="366"/>
      <c r="AO11" s="366"/>
      <c r="AP11" s="366"/>
      <c r="AQ11" s="366"/>
      <c r="AR11" s="366"/>
      <c r="AS11" s="366"/>
      <c r="AT11" s="366"/>
      <c r="AU11" s="366"/>
      <c r="AV11" s="367"/>
    </row>
    <row r="12" spans="1:48" ht="20.25" customHeight="1">
      <c r="A12" s="269" t="s">
        <v>50</v>
      </c>
      <c r="B12" s="270"/>
      <c r="C12" s="390" t="s">
        <v>126</v>
      </c>
      <c r="D12" s="177"/>
      <c r="E12" s="177"/>
      <c r="F12" s="177"/>
      <c r="G12" s="177"/>
      <c r="H12" s="291">
        <v>80</v>
      </c>
      <c r="I12" s="291"/>
      <c r="J12" s="291"/>
      <c r="K12" s="291"/>
      <c r="L12" s="292"/>
      <c r="M12" s="292"/>
      <c r="N12" s="292"/>
      <c r="O12" s="292"/>
      <c r="P12" s="293"/>
      <c r="Q12" s="66" t="s">
        <v>54</v>
      </c>
      <c r="R12" s="67"/>
      <c r="S12" s="214" t="s">
        <v>55</v>
      </c>
      <c r="T12" s="186"/>
      <c r="U12" s="186"/>
      <c r="V12" s="186"/>
      <c r="W12" s="186"/>
      <c r="X12" s="265">
        <v>110</v>
      </c>
      <c r="Y12" s="265"/>
      <c r="Z12" s="265"/>
      <c r="AA12" s="265"/>
      <c r="AB12" s="292"/>
      <c r="AC12" s="292"/>
      <c r="AD12" s="292"/>
      <c r="AE12" s="292"/>
      <c r="AF12" s="293"/>
      <c r="AG12" s="66" t="s">
        <v>122</v>
      </c>
      <c r="AH12" s="67"/>
      <c r="AI12" s="229" t="s">
        <v>78</v>
      </c>
      <c r="AJ12" s="341"/>
      <c r="AK12" s="341"/>
      <c r="AL12" s="341"/>
      <c r="AM12" s="341"/>
      <c r="AN12" s="340">
        <v>10</v>
      </c>
      <c r="AO12" s="340"/>
      <c r="AP12" s="340"/>
      <c r="AQ12" s="340"/>
      <c r="AR12" s="363"/>
      <c r="AS12" s="363"/>
      <c r="AT12" s="363"/>
      <c r="AU12" s="363"/>
      <c r="AV12" s="364"/>
    </row>
    <row r="13" spans="1:48" ht="20.25" customHeight="1">
      <c r="A13" s="271"/>
      <c r="B13" s="272"/>
      <c r="C13" s="214" t="s">
        <v>51</v>
      </c>
      <c r="D13" s="186"/>
      <c r="E13" s="186"/>
      <c r="F13" s="186"/>
      <c r="G13" s="186"/>
      <c r="H13" s="265">
        <v>600</v>
      </c>
      <c r="I13" s="265"/>
      <c r="J13" s="265"/>
      <c r="K13" s="265"/>
      <c r="L13" s="288"/>
      <c r="M13" s="288"/>
      <c r="N13" s="288"/>
      <c r="O13" s="288"/>
      <c r="P13" s="289"/>
      <c r="Q13" s="68"/>
      <c r="R13" s="69"/>
      <c r="S13" s="214" t="s">
        <v>57</v>
      </c>
      <c r="T13" s="186"/>
      <c r="U13" s="186"/>
      <c r="V13" s="186"/>
      <c r="W13" s="186"/>
      <c r="X13" s="265">
        <v>110</v>
      </c>
      <c r="Y13" s="265"/>
      <c r="Z13" s="265"/>
      <c r="AA13" s="265"/>
      <c r="AB13" s="318"/>
      <c r="AC13" s="318"/>
      <c r="AD13" s="318"/>
      <c r="AE13" s="318"/>
      <c r="AF13" s="319"/>
      <c r="AG13" s="68"/>
      <c r="AH13" s="69"/>
      <c r="AI13" s="212" t="s">
        <v>81</v>
      </c>
      <c r="AJ13" s="213"/>
      <c r="AK13" s="213"/>
      <c r="AL13" s="213"/>
      <c r="AM13" s="214"/>
      <c r="AN13" s="191">
        <v>60</v>
      </c>
      <c r="AO13" s="192"/>
      <c r="AP13" s="192"/>
      <c r="AQ13" s="193"/>
      <c r="AR13" s="318"/>
      <c r="AS13" s="318"/>
      <c r="AT13" s="318"/>
      <c r="AU13" s="318"/>
      <c r="AV13" s="319"/>
    </row>
    <row r="14" spans="1:48" ht="20.25" customHeight="1">
      <c r="A14" s="273"/>
      <c r="B14" s="274"/>
      <c r="C14" s="86" t="s">
        <v>25</v>
      </c>
      <c r="D14" s="183"/>
      <c r="E14" s="183"/>
      <c r="F14" s="183"/>
      <c r="G14" s="183"/>
      <c r="H14" s="184">
        <f>SUM(H12:K13)</f>
        <v>680</v>
      </c>
      <c r="I14" s="184"/>
      <c r="J14" s="184"/>
      <c r="K14" s="184"/>
      <c r="L14" s="310"/>
      <c r="M14" s="310"/>
      <c r="N14" s="310"/>
      <c r="O14" s="310"/>
      <c r="P14" s="311"/>
      <c r="Q14" s="68"/>
      <c r="R14" s="69"/>
      <c r="S14" s="214" t="s">
        <v>58</v>
      </c>
      <c r="T14" s="186"/>
      <c r="U14" s="186"/>
      <c r="V14" s="186"/>
      <c r="W14" s="186"/>
      <c r="X14" s="265">
        <v>145</v>
      </c>
      <c r="Y14" s="265"/>
      <c r="Z14" s="265"/>
      <c r="AA14" s="265"/>
      <c r="AB14" s="318"/>
      <c r="AC14" s="318"/>
      <c r="AD14" s="318"/>
      <c r="AE14" s="318"/>
      <c r="AF14" s="319"/>
      <c r="AG14" s="68"/>
      <c r="AH14" s="69"/>
      <c r="AI14" s="212" t="s">
        <v>82</v>
      </c>
      <c r="AJ14" s="213"/>
      <c r="AK14" s="213"/>
      <c r="AL14" s="213"/>
      <c r="AM14" s="214"/>
      <c r="AN14" s="191">
        <v>20</v>
      </c>
      <c r="AO14" s="192"/>
      <c r="AP14" s="192"/>
      <c r="AQ14" s="193"/>
      <c r="AR14" s="338"/>
      <c r="AS14" s="338"/>
      <c r="AT14" s="338"/>
      <c r="AU14" s="338"/>
      <c r="AV14" s="339"/>
    </row>
    <row r="15" spans="1:48" ht="20.25" customHeight="1">
      <c r="A15" s="269" t="s">
        <v>52</v>
      </c>
      <c r="B15" s="270"/>
      <c r="C15" s="162" t="s">
        <v>53</v>
      </c>
      <c r="D15" s="163"/>
      <c r="E15" s="163"/>
      <c r="F15" s="163"/>
      <c r="G15" s="164"/>
      <c r="H15" s="165">
        <v>1650</v>
      </c>
      <c r="I15" s="166"/>
      <c r="J15" s="166"/>
      <c r="K15" s="167"/>
      <c r="L15" s="292"/>
      <c r="M15" s="292"/>
      <c r="N15" s="292"/>
      <c r="O15" s="292"/>
      <c r="P15" s="293"/>
      <c r="Q15" s="68"/>
      <c r="R15" s="69"/>
      <c r="S15" s="199" t="s">
        <v>59</v>
      </c>
      <c r="T15" s="186"/>
      <c r="U15" s="186"/>
      <c r="V15" s="186"/>
      <c r="W15" s="186"/>
      <c r="X15" s="265">
        <v>145</v>
      </c>
      <c r="Y15" s="265"/>
      <c r="Z15" s="265"/>
      <c r="AA15" s="265"/>
      <c r="AB15" s="318"/>
      <c r="AC15" s="318"/>
      <c r="AD15" s="318"/>
      <c r="AE15" s="318"/>
      <c r="AF15" s="319"/>
      <c r="AG15" s="68"/>
      <c r="AH15" s="69"/>
      <c r="AI15" s="212" t="s">
        <v>85</v>
      </c>
      <c r="AJ15" s="213"/>
      <c r="AK15" s="213"/>
      <c r="AL15" s="213"/>
      <c r="AM15" s="214"/>
      <c r="AN15" s="191">
        <v>10</v>
      </c>
      <c r="AO15" s="192"/>
      <c r="AP15" s="192"/>
      <c r="AQ15" s="193"/>
      <c r="AR15" s="338"/>
      <c r="AS15" s="338"/>
      <c r="AT15" s="338"/>
      <c r="AU15" s="338"/>
      <c r="AV15" s="339"/>
    </row>
    <row r="16" spans="1:48" ht="20.25" customHeight="1">
      <c r="A16" s="271"/>
      <c r="B16" s="272"/>
      <c r="C16" s="214" t="s">
        <v>56</v>
      </c>
      <c r="D16" s="186"/>
      <c r="E16" s="186"/>
      <c r="F16" s="186"/>
      <c r="G16" s="186"/>
      <c r="H16" s="340">
        <v>1140</v>
      </c>
      <c r="I16" s="340"/>
      <c r="J16" s="340"/>
      <c r="K16" s="340"/>
      <c r="L16" s="288"/>
      <c r="M16" s="288"/>
      <c r="N16" s="288"/>
      <c r="O16" s="288"/>
      <c r="P16" s="289"/>
      <c r="Q16" s="68"/>
      <c r="R16" s="69"/>
      <c r="S16" s="229" t="s">
        <v>60</v>
      </c>
      <c r="T16" s="341"/>
      <c r="U16" s="341"/>
      <c r="V16" s="341"/>
      <c r="W16" s="341"/>
      <c r="X16" s="340">
        <v>1055</v>
      </c>
      <c r="Y16" s="340"/>
      <c r="Z16" s="340"/>
      <c r="AA16" s="340"/>
      <c r="AB16" s="318"/>
      <c r="AC16" s="318"/>
      <c r="AD16" s="318"/>
      <c r="AE16" s="318"/>
      <c r="AF16" s="319"/>
      <c r="AG16" s="68"/>
      <c r="AH16" s="69"/>
      <c r="AI16" s="212" t="s">
        <v>106</v>
      </c>
      <c r="AJ16" s="213"/>
      <c r="AK16" s="213"/>
      <c r="AL16" s="213"/>
      <c r="AM16" s="214"/>
      <c r="AN16" s="191">
        <v>20</v>
      </c>
      <c r="AO16" s="192"/>
      <c r="AP16" s="192"/>
      <c r="AQ16" s="193"/>
      <c r="AR16" s="338"/>
      <c r="AS16" s="338"/>
      <c r="AT16" s="338"/>
      <c r="AU16" s="338"/>
      <c r="AV16" s="339"/>
    </row>
    <row r="17" spans="1:48" ht="20.25" customHeight="1">
      <c r="A17" s="273"/>
      <c r="B17" s="274"/>
      <c r="C17" s="86" t="s">
        <v>25</v>
      </c>
      <c r="D17" s="183"/>
      <c r="E17" s="183"/>
      <c r="F17" s="183"/>
      <c r="G17" s="183"/>
      <c r="H17" s="184">
        <f>SUM(H15:K16)</f>
        <v>2790</v>
      </c>
      <c r="I17" s="184"/>
      <c r="J17" s="184"/>
      <c r="K17" s="184"/>
      <c r="L17" s="310"/>
      <c r="M17" s="310"/>
      <c r="N17" s="310"/>
      <c r="O17" s="310"/>
      <c r="P17" s="311"/>
      <c r="Q17" s="68"/>
      <c r="R17" s="69"/>
      <c r="S17" s="214" t="s">
        <v>61</v>
      </c>
      <c r="T17" s="186"/>
      <c r="U17" s="186"/>
      <c r="V17" s="186"/>
      <c r="W17" s="186"/>
      <c r="X17" s="265">
        <v>45</v>
      </c>
      <c r="Y17" s="265"/>
      <c r="Z17" s="265"/>
      <c r="AA17" s="265"/>
      <c r="AB17" s="318"/>
      <c r="AC17" s="318"/>
      <c r="AD17" s="318"/>
      <c r="AE17" s="318"/>
      <c r="AF17" s="319"/>
      <c r="AG17" s="68"/>
      <c r="AH17" s="69"/>
      <c r="AI17" s="203" t="s">
        <v>86</v>
      </c>
      <c r="AJ17" s="204"/>
      <c r="AK17" s="204"/>
      <c r="AL17" s="204"/>
      <c r="AM17" s="168"/>
      <c r="AN17" s="405">
        <v>35</v>
      </c>
      <c r="AO17" s="406"/>
      <c r="AP17" s="406"/>
      <c r="AQ17" s="407"/>
      <c r="AR17" s="338"/>
      <c r="AS17" s="338"/>
      <c r="AT17" s="338"/>
      <c r="AU17" s="338"/>
      <c r="AV17" s="339"/>
    </row>
    <row r="18" spans="1:48" ht="20.25" customHeight="1">
      <c r="A18" s="269" t="s">
        <v>69</v>
      </c>
      <c r="B18" s="270"/>
      <c r="C18" s="164" t="s">
        <v>103</v>
      </c>
      <c r="D18" s="177"/>
      <c r="E18" s="177"/>
      <c r="F18" s="177"/>
      <c r="G18" s="177"/>
      <c r="H18" s="291">
        <v>10</v>
      </c>
      <c r="I18" s="291"/>
      <c r="J18" s="291"/>
      <c r="K18" s="291"/>
      <c r="L18" s="292"/>
      <c r="M18" s="292"/>
      <c r="N18" s="292"/>
      <c r="O18" s="292"/>
      <c r="P18" s="293"/>
      <c r="Q18" s="68"/>
      <c r="R18" s="69"/>
      <c r="S18" s="214" t="s">
        <v>62</v>
      </c>
      <c r="T18" s="186"/>
      <c r="U18" s="186"/>
      <c r="V18" s="186"/>
      <c r="W18" s="186"/>
      <c r="X18" s="265">
        <v>50</v>
      </c>
      <c r="Y18" s="265"/>
      <c r="Z18" s="265"/>
      <c r="AA18" s="265"/>
      <c r="AB18" s="318"/>
      <c r="AC18" s="318"/>
      <c r="AD18" s="318"/>
      <c r="AE18" s="318"/>
      <c r="AF18" s="319"/>
      <c r="AG18" s="70"/>
      <c r="AH18" s="71"/>
      <c r="AI18" s="86" t="s">
        <v>25</v>
      </c>
      <c r="AJ18" s="183"/>
      <c r="AK18" s="183"/>
      <c r="AL18" s="183"/>
      <c r="AM18" s="183"/>
      <c r="AN18" s="184">
        <f>SUM(AN12:AQ17)</f>
        <v>155</v>
      </c>
      <c r="AO18" s="184"/>
      <c r="AP18" s="184"/>
      <c r="AQ18" s="184"/>
      <c r="AR18" s="318"/>
      <c r="AS18" s="318"/>
      <c r="AT18" s="318"/>
      <c r="AU18" s="318"/>
      <c r="AV18" s="319"/>
    </row>
    <row r="19" spans="1:48" ht="20.25" customHeight="1">
      <c r="A19" s="271"/>
      <c r="B19" s="272"/>
      <c r="C19" s="190" t="s">
        <v>104</v>
      </c>
      <c r="D19" s="186"/>
      <c r="E19" s="186"/>
      <c r="F19" s="186"/>
      <c r="G19" s="186"/>
      <c r="H19" s="265">
        <v>50</v>
      </c>
      <c r="I19" s="265"/>
      <c r="J19" s="265"/>
      <c r="K19" s="265"/>
      <c r="L19" s="288"/>
      <c r="M19" s="288"/>
      <c r="N19" s="288"/>
      <c r="O19" s="288"/>
      <c r="P19" s="289"/>
      <c r="Q19" s="68"/>
      <c r="R19" s="69"/>
      <c r="S19" s="168" t="s">
        <v>25</v>
      </c>
      <c r="T19" s="169"/>
      <c r="U19" s="169"/>
      <c r="V19" s="169"/>
      <c r="W19" s="169"/>
      <c r="X19" s="315">
        <f>SUM(X12:AA18)</f>
        <v>1660</v>
      </c>
      <c r="Y19" s="315"/>
      <c r="Z19" s="315"/>
      <c r="AA19" s="315"/>
      <c r="AB19" s="338"/>
      <c r="AC19" s="338"/>
      <c r="AD19" s="338"/>
      <c r="AE19" s="338"/>
      <c r="AF19" s="339"/>
      <c r="AG19" s="400"/>
      <c r="AH19" s="401"/>
      <c r="AI19" s="402" t="s">
        <v>89</v>
      </c>
      <c r="AJ19" s="403"/>
      <c r="AK19" s="403"/>
      <c r="AL19" s="403"/>
      <c r="AM19" s="403"/>
      <c r="AN19" s="403"/>
      <c r="AO19" s="403"/>
      <c r="AP19" s="403"/>
      <c r="AQ19" s="403"/>
      <c r="AR19" s="403"/>
      <c r="AS19" s="403"/>
      <c r="AT19" s="403"/>
      <c r="AU19" s="403"/>
      <c r="AV19" s="404"/>
    </row>
    <row r="20" spans="1:48" ht="20.25" customHeight="1">
      <c r="A20" s="271"/>
      <c r="B20" s="272"/>
      <c r="C20" s="214" t="s">
        <v>105</v>
      </c>
      <c r="D20" s="186"/>
      <c r="E20" s="186"/>
      <c r="F20" s="186"/>
      <c r="G20" s="186"/>
      <c r="H20" s="265">
        <v>20</v>
      </c>
      <c r="I20" s="265"/>
      <c r="J20" s="265"/>
      <c r="K20" s="265"/>
      <c r="L20" s="288"/>
      <c r="M20" s="288"/>
      <c r="N20" s="288"/>
      <c r="O20" s="288"/>
      <c r="P20" s="289"/>
      <c r="Q20" s="66" t="s">
        <v>119</v>
      </c>
      <c r="R20" s="67"/>
      <c r="S20" s="290" t="s">
        <v>64</v>
      </c>
      <c r="T20" s="177"/>
      <c r="U20" s="177"/>
      <c r="V20" s="177"/>
      <c r="W20" s="177"/>
      <c r="X20" s="291">
        <v>20</v>
      </c>
      <c r="Y20" s="291"/>
      <c r="Z20" s="291"/>
      <c r="AA20" s="291"/>
      <c r="AB20" s="292"/>
      <c r="AC20" s="292"/>
      <c r="AD20" s="292"/>
      <c r="AE20" s="292"/>
      <c r="AF20" s="293"/>
      <c r="AG20" s="301" t="s">
        <v>90</v>
      </c>
      <c r="AH20" s="302"/>
      <c r="AI20" s="335" t="s">
        <v>91</v>
      </c>
      <c r="AJ20" s="336"/>
      <c r="AK20" s="336"/>
      <c r="AL20" s="336"/>
      <c r="AM20" s="337"/>
      <c r="AN20" s="329">
        <v>20</v>
      </c>
      <c r="AO20" s="330"/>
      <c r="AP20" s="330"/>
      <c r="AQ20" s="331"/>
      <c r="AR20" s="279"/>
      <c r="AS20" s="280"/>
      <c r="AT20" s="280"/>
      <c r="AU20" s="280"/>
      <c r="AV20" s="281"/>
    </row>
    <row r="21" spans="1:48" ht="20.25" customHeight="1">
      <c r="A21" s="273"/>
      <c r="B21" s="274"/>
      <c r="C21" s="86" t="s">
        <v>25</v>
      </c>
      <c r="D21" s="183"/>
      <c r="E21" s="183"/>
      <c r="F21" s="183"/>
      <c r="G21" s="183"/>
      <c r="H21" s="184">
        <f>SUM(H18:K20)</f>
        <v>80</v>
      </c>
      <c r="I21" s="184"/>
      <c r="J21" s="184"/>
      <c r="K21" s="184"/>
      <c r="L21" s="310"/>
      <c r="M21" s="310"/>
      <c r="N21" s="310"/>
      <c r="O21" s="310"/>
      <c r="P21" s="311"/>
      <c r="Q21" s="68"/>
      <c r="R21" s="69"/>
      <c r="S21" s="199" t="s">
        <v>66</v>
      </c>
      <c r="T21" s="186"/>
      <c r="U21" s="186"/>
      <c r="V21" s="186"/>
      <c r="W21" s="186"/>
      <c r="X21" s="265">
        <v>50</v>
      </c>
      <c r="Y21" s="265"/>
      <c r="Z21" s="265"/>
      <c r="AA21" s="265"/>
      <c r="AB21" s="318"/>
      <c r="AC21" s="318"/>
      <c r="AD21" s="318"/>
      <c r="AE21" s="318"/>
      <c r="AF21" s="319"/>
      <c r="AG21" s="303"/>
      <c r="AH21" s="304"/>
      <c r="AI21" s="335" t="s">
        <v>128</v>
      </c>
      <c r="AJ21" s="336"/>
      <c r="AK21" s="336"/>
      <c r="AL21" s="336"/>
      <c r="AM21" s="337"/>
      <c r="AN21" s="329">
        <v>25</v>
      </c>
      <c r="AO21" s="330"/>
      <c r="AP21" s="330"/>
      <c r="AQ21" s="331"/>
      <c r="AR21" s="279"/>
      <c r="AS21" s="280"/>
      <c r="AT21" s="280"/>
      <c r="AU21" s="280"/>
      <c r="AV21" s="281"/>
    </row>
    <row r="22" spans="1:48" ht="20.25" customHeight="1">
      <c r="A22" s="394"/>
      <c r="B22" s="395"/>
      <c r="C22" s="391" t="s">
        <v>129</v>
      </c>
      <c r="D22" s="392"/>
      <c r="E22" s="392"/>
      <c r="F22" s="392"/>
      <c r="G22" s="392"/>
      <c r="H22" s="392"/>
      <c r="I22" s="392"/>
      <c r="J22" s="392"/>
      <c r="K22" s="392"/>
      <c r="L22" s="392"/>
      <c r="M22" s="392"/>
      <c r="N22" s="392"/>
      <c r="O22" s="392"/>
      <c r="P22" s="393"/>
      <c r="Q22" s="68"/>
      <c r="R22" s="69"/>
      <c r="S22" s="185" t="s">
        <v>100</v>
      </c>
      <c r="T22" s="186"/>
      <c r="U22" s="186"/>
      <c r="V22" s="186"/>
      <c r="W22" s="186"/>
      <c r="X22" s="265">
        <v>100</v>
      </c>
      <c r="Y22" s="265"/>
      <c r="Z22" s="265"/>
      <c r="AA22" s="265"/>
      <c r="AB22" s="318"/>
      <c r="AC22" s="318"/>
      <c r="AD22" s="318"/>
      <c r="AE22" s="318"/>
      <c r="AF22" s="319"/>
      <c r="AG22" s="303"/>
      <c r="AH22" s="304"/>
      <c r="AI22" s="335"/>
      <c r="AJ22" s="336"/>
      <c r="AK22" s="336"/>
      <c r="AL22" s="336"/>
      <c r="AM22" s="337"/>
      <c r="AN22" s="329"/>
      <c r="AO22" s="330"/>
      <c r="AP22" s="330"/>
      <c r="AQ22" s="331"/>
      <c r="AR22" s="279"/>
      <c r="AS22" s="280"/>
      <c r="AT22" s="280"/>
      <c r="AU22" s="280"/>
      <c r="AV22" s="281"/>
    </row>
    <row r="23" spans="1:48" ht="20.25" customHeight="1">
      <c r="A23" s="269" t="s">
        <v>121</v>
      </c>
      <c r="B23" s="270"/>
      <c r="C23" s="390" t="s">
        <v>130</v>
      </c>
      <c r="D23" s="177"/>
      <c r="E23" s="177"/>
      <c r="F23" s="177"/>
      <c r="G23" s="177"/>
      <c r="H23" s="291">
        <v>40</v>
      </c>
      <c r="I23" s="291"/>
      <c r="J23" s="291"/>
      <c r="K23" s="291"/>
      <c r="L23" s="292"/>
      <c r="M23" s="292"/>
      <c r="N23" s="292"/>
      <c r="O23" s="292"/>
      <c r="P23" s="293"/>
      <c r="Q23" s="68"/>
      <c r="R23" s="69"/>
      <c r="S23" s="199" t="s">
        <v>68</v>
      </c>
      <c r="T23" s="186"/>
      <c r="U23" s="186"/>
      <c r="V23" s="186"/>
      <c r="W23" s="186"/>
      <c r="X23" s="265">
        <v>60</v>
      </c>
      <c r="Y23" s="265"/>
      <c r="Z23" s="265"/>
      <c r="AA23" s="265"/>
      <c r="AB23" s="318"/>
      <c r="AC23" s="318"/>
      <c r="AD23" s="318"/>
      <c r="AE23" s="318"/>
      <c r="AF23" s="319"/>
      <c r="AG23" s="305"/>
      <c r="AH23" s="306"/>
      <c r="AI23" s="84" t="s">
        <v>25</v>
      </c>
      <c r="AJ23" s="85"/>
      <c r="AK23" s="85"/>
      <c r="AL23" s="85"/>
      <c r="AM23" s="86"/>
      <c r="AN23" s="87">
        <f>SUM(AN20:AQ22)</f>
        <v>45</v>
      </c>
      <c r="AO23" s="88"/>
      <c r="AP23" s="88"/>
      <c r="AQ23" s="89"/>
      <c r="AR23" s="285"/>
      <c r="AS23" s="286"/>
      <c r="AT23" s="286"/>
      <c r="AU23" s="286"/>
      <c r="AV23" s="287"/>
    </row>
    <row r="24" spans="1:48" ht="20.25" customHeight="1">
      <c r="A24" s="271"/>
      <c r="B24" s="272"/>
      <c r="C24" s="229" t="s">
        <v>63</v>
      </c>
      <c r="D24" s="341"/>
      <c r="E24" s="341"/>
      <c r="F24" s="341"/>
      <c r="G24" s="341"/>
      <c r="H24" s="340">
        <v>100</v>
      </c>
      <c r="I24" s="340"/>
      <c r="J24" s="340"/>
      <c r="K24" s="340"/>
      <c r="L24" s="318"/>
      <c r="M24" s="318"/>
      <c r="N24" s="318"/>
      <c r="O24" s="318"/>
      <c r="P24" s="319"/>
      <c r="Q24" s="68"/>
      <c r="R24" s="69"/>
      <c r="S24" s="212" t="s">
        <v>71</v>
      </c>
      <c r="T24" s="213"/>
      <c r="U24" s="213"/>
      <c r="V24" s="213"/>
      <c r="W24" s="214"/>
      <c r="X24" s="191">
        <v>30</v>
      </c>
      <c r="Y24" s="192"/>
      <c r="Z24" s="192"/>
      <c r="AA24" s="193"/>
      <c r="AB24" s="279"/>
      <c r="AC24" s="280"/>
      <c r="AD24" s="280"/>
      <c r="AE24" s="280"/>
      <c r="AF24" s="281"/>
      <c r="AG24" s="301" t="s">
        <v>93</v>
      </c>
      <c r="AH24" s="302"/>
      <c r="AI24" s="320" t="s">
        <v>94</v>
      </c>
      <c r="AJ24" s="321"/>
      <c r="AK24" s="321"/>
      <c r="AL24" s="321"/>
      <c r="AM24" s="322"/>
      <c r="AN24" s="326">
        <v>10</v>
      </c>
      <c r="AO24" s="327"/>
      <c r="AP24" s="327"/>
      <c r="AQ24" s="328"/>
      <c r="AR24" s="323"/>
      <c r="AS24" s="324"/>
      <c r="AT24" s="324"/>
      <c r="AU24" s="324"/>
      <c r="AV24" s="325"/>
    </row>
    <row r="25" spans="1:48" ht="20.25" customHeight="1">
      <c r="A25" s="271"/>
      <c r="B25" s="272"/>
      <c r="C25" s="168" t="s">
        <v>65</v>
      </c>
      <c r="D25" s="169"/>
      <c r="E25" s="169"/>
      <c r="F25" s="169"/>
      <c r="G25" s="169"/>
      <c r="H25" s="314">
        <v>15</v>
      </c>
      <c r="I25" s="314"/>
      <c r="J25" s="314"/>
      <c r="K25" s="314"/>
      <c r="L25" s="316"/>
      <c r="M25" s="316"/>
      <c r="N25" s="316"/>
      <c r="O25" s="316"/>
      <c r="P25" s="317"/>
      <c r="Q25" s="70"/>
      <c r="R25" s="71"/>
      <c r="S25" s="84" t="s">
        <v>25</v>
      </c>
      <c r="T25" s="85"/>
      <c r="U25" s="85"/>
      <c r="V25" s="85"/>
      <c r="W25" s="86"/>
      <c r="X25" s="87">
        <f>SUM(X20:AA24)</f>
        <v>260</v>
      </c>
      <c r="Y25" s="88"/>
      <c r="Z25" s="88"/>
      <c r="AA25" s="89"/>
      <c r="AB25" s="285"/>
      <c r="AC25" s="286"/>
      <c r="AD25" s="286"/>
      <c r="AE25" s="286"/>
      <c r="AF25" s="287"/>
      <c r="AG25" s="303"/>
      <c r="AH25" s="304"/>
      <c r="AI25" s="335" t="s">
        <v>95</v>
      </c>
      <c r="AJ25" s="336"/>
      <c r="AK25" s="336"/>
      <c r="AL25" s="336"/>
      <c r="AM25" s="337"/>
      <c r="AN25" s="329">
        <v>10</v>
      </c>
      <c r="AO25" s="330"/>
      <c r="AP25" s="330"/>
      <c r="AQ25" s="331"/>
      <c r="AR25" s="279"/>
      <c r="AS25" s="280"/>
      <c r="AT25" s="280"/>
      <c r="AU25" s="280"/>
      <c r="AV25" s="281"/>
    </row>
    <row r="26" spans="1:48" ht="20.25" customHeight="1">
      <c r="A26" s="271"/>
      <c r="B26" s="272"/>
      <c r="C26" s="199" t="s">
        <v>67</v>
      </c>
      <c r="D26" s="186"/>
      <c r="E26" s="186"/>
      <c r="F26" s="186"/>
      <c r="G26" s="186"/>
      <c r="H26" s="265">
        <v>45</v>
      </c>
      <c r="I26" s="265"/>
      <c r="J26" s="265"/>
      <c r="K26" s="265"/>
      <c r="L26" s="318"/>
      <c r="M26" s="318"/>
      <c r="N26" s="318"/>
      <c r="O26" s="318"/>
      <c r="P26" s="319"/>
      <c r="Q26" s="312"/>
      <c r="R26" s="313"/>
      <c r="S26" s="332" t="s">
        <v>76</v>
      </c>
      <c r="T26" s="333"/>
      <c r="U26" s="333"/>
      <c r="V26" s="333"/>
      <c r="W26" s="333"/>
      <c r="X26" s="333"/>
      <c r="Y26" s="333"/>
      <c r="Z26" s="333"/>
      <c r="AA26" s="333"/>
      <c r="AB26" s="333"/>
      <c r="AC26" s="333"/>
      <c r="AD26" s="333"/>
      <c r="AE26" s="333"/>
      <c r="AF26" s="334"/>
      <c r="AG26" s="303"/>
      <c r="AH26" s="304"/>
      <c r="AI26" s="335" t="s">
        <v>96</v>
      </c>
      <c r="AJ26" s="336"/>
      <c r="AK26" s="336"/>
      <c r="AL26" s="336"/>
      <c r="AM26" s="337"/>
      <c r="AN26" s="329">
        <v>10</v>
      </c>
      <c r="AO26" s="330"/>
      <c r="AP26" s="330"/>
      <c r="AQ26" s="331"/>
      <c r="AR26" s="279"/>
      <c r="AS26" s="280"/>
      <c r="AT26" s="280"/>
      <c r="AU26" s="280"/>
      <c r="AV26" s="281"/>
    </row>
    <row r="27" spans="1:48" ht="20.25" customHeight="1">
      <c r="A27" s="271"/>
      <c r="B27" s="272"/>
      <c r="C27" s="214"/>
      <c r="D27" s="186"/>
      <c r="E27" s="186"/>
      <c r="F27" s="186"/>
      <c r="G27" s="186"/>
      <c r="H27" s="265"/>
      <c r="I27" s="265"/>
      <c r="J27" s="265"/>
      <c r="K27" s="265"/>
      <c r="L27" s="288"/>
      <c r="M27" s="288"/>
      <c r="N27" s="288"/>
      <c r="O27" s="288"/>
      <c r="P27" s="289"/>
      <c r="Q27" s="66" t="s">
        <v>118</v>
      </c>
      <c r="R27" s="67"/>
      <c r="S27" s="162" t="s">
        <v>79</v>
      </c>
      <c r="T27" s="163"/>
      <c r="U27" s="163"/>
      <c r="V27" s="163"/>
      <c r="W27" s="164"/>
      <c r="X27" s="165">
        <v>180</v>
      </c>
      <c r="Y27" s="166"/>
      <c r="Z27" s="166"/>
      <c r="AA27" s="167"/>
      <c r="AB27" s="323"/>
      <c r="AC27" s="324"/>
      <c r="AD27" s="324"/>
      <c r="AE27" s="324"/>
      <c r="AF27" s="325"/>
      <c r="AG27" s="303"/>
      <c r="AH27" s="304"/>
      <c r="AI27" s="335" t="s">
        <v>97</v>
      </c>
      <c r="AJ27" s="336"/>
      <c r="AK27" s="336"/>
      <c r="AL27" s="336"/>
      <c r="AM27" s="337"/>
      <c r="AN27" s="329">
        <v>45</v>
      </c>
      <c r="AO27" s="330"/>
      <c r="AP27" s="330"/>
      <c r="AQ27" s="331"/>
      <c r="AR27" s="279"/>
      <c r="AS27" s="280"/>
      <c r="AT27" s="280"/>
      <c r="AU27" s="280"/>
      <c r="AV27" s="281"/>
    </row>
    <row r="28" spans="1:48" ht="20.25" customHeight="1">
      <c r="A28" s="271"/>
      <c r="B28" s="272"/>
      <c r="C28" s="168" t="s">
        <v>18</v>
      </c>
      <c r="D28" s="169"/>
      <c r="E28" s="169"/>
      <c r="F28" s="169"/>
      <c r="G28" s="169"/>
      <c r="H28" s="315">
        <f>SUM(H23:K27)</f>
        <v>200</v>
      </c>
      <c r="I28" s="315"/>
      <c r="J28" s="315"/>
      <c r="K28" s="315"/>
      <c r="L28" s="316"/>
      <c r="M28" s="316"/>
      <c r="N28" s="316"/>
      <c r="O28" s="316"/>
      <c r="P28" s="317"/>
      <c r="Q28" s="68"/>
      <c r="R28" s="69"/>
      <c r="S28" s="212" t="s">
        <v>80</v>
      </c>
      <c r="T28" s="213"/>
      <c r="U28" s="213"/>
      <c r="V28" s="213"/>
      <c r="W28" s="214"/>
      <c r="X28" s="191">
        <v>40</v>
      </c>
      <c r="Y28" s="192"/>
      <c r="Z28" s="192"/>
      <c r="AA28" s="193"/>
      <c r="AB28" s="279"/>
      <c r="AC28" s="280"/>
      <c r="AD28" s="280"/>
      <c r="AE28" s="280"/>
      <c r="AF28" s="281"/>
      <c r="AG28" s="305"/>
      <c r="AH28" s="306"/>
      <c r="AI28" s="84" t="s">
        <v>25</v>
      </c>
      <c r="AJ28" s="85"/>
      <c r="AK28" s="85"/>
      <c r="AL28" s="85"/>
      <c r="AM28" s="86"/>
      <c r="AN28" s="87">
        <f>SUM(AN24:AQ27)</f>
        <v>75</v>
      </c>
      <c r="AO28" s="88"/>
      <c r="AP28" s="88"/>
      <c r="AQ28" s="89"/>
      <c r="AR28" s="285"/>
      <c r="AS28" s="286"/>
      <c r="AT28" s="286"/>
      <c r="AU28" s="286"/>
      <c r="AV28" s="287"/>
    </row>
    <row r="29" spans="1:48" ht="20.25" customHeight="1">
      <c r="A29" s="269" t="s">
        <v>70</v>
      </c>
      <c r="B29" s="270"/>
      <c r="C29" s="290" t="s">
        <v>72</v>
      </c>
      <c r="D29" s="177"/>
      <c r="E29" s="177"/>
      <c r="F29" s="177"/>
      <c r="G29" s="177"/>
      <c r="H29" s="291">
        <v>40</v>
      </c>
      <c r="I29" s="291"/>
      <c r="J29" s="291"/>
      <c r="K29" s="291"/>
      <c r="L29" s="292"/>
      <c r="M29" s="292"/>
      <c r="N29" s="292"/>
      <c r="O29" s="292"/>
      <c r="P29" s="293"/>
      <c r="Q29" s="68"/>
      <c r="R29" s="69"/>
      <c r="S29" s="212" t="s">
        <v>83</v>
      </c>
      <c r="T29" s="213"/>
      <c r="U29" s="213"/>
      <c r="V29" s="213"/>
      <c r="W29" s="214"/>
      <c r="X29" s="191">
        <v>350</v>
      </c>
      <c r="Y29" s="192"/>
      <c r="Z29" s="192"/>
      <c r="AA29" s="193"/>
      <c r="AB29" s="279"/>
      <c r="AC29" s="280"/>
      <c r="AD29" s="280"/>
      <c r="AE29" s="280"/>
      <c r="AF29" s="281"/>
      <c r="AG29" s="301" t="s">
        <v>102</v>
      </c>
      <c r="AH29" s="302"/>
      <c r="AI29" s="320" t="s">
        <v>102</v>
      </c>
      <c r="AJ29" s="321"/>
      <c r="AK29" s="321"/>
      <c r="AL29" s="321"/>
      <c r="AM29" s="322"/>
      <c r="AN29" s="326">
        <v>50</v>
      </c>
      <c r="AO29" s="327"/>
      <c r="AP29" s="327"/>
      <c r="AQ29" s="328"/>
      <c r="AR29" s="323"/>
      <c r="AS29" s="324"/>
      <c r="AT29" s="324"/>
      <c r="AU29" s="324"/>
      <c r="AV29" s="325"/>
    </row>
    <row r="30" spans="1:48" ht="20.25" customHeight="1">
      <c r="A30" s="271"/>
      <c r="B30" s="272"/>
      <c r="C30" s="199"/>
      <c r="D30" s="186"/>
      <c r="E30" s="186"/>
      <c r="F30" s="186"/>
      <c r="G30" s="186"/>
      <c r="H30" s="265"/>
      <c r="I30" s="265"/>
      <c r="J30" s="265"/>
      <c r="K30" s="265"/>
      <c r="L30" s="288"/>
      <c r="M30" s="288"/>
      <c r="N30" s="288"/>
      <c r="O30" s="288"/>
      <c r="P30" s="289"/>
      <c r="Q30" s="68"/>
      <c r="R30" s="69"/>
      <c r="S30" s="212" t="s">
        <v>84</v>
      </c>
      <c r="T30" s="213"/>
      <c r="U30" s="213"/>
      <c r="V30" s="213"/>
      <c r="W30" s="214"/>
      <c r="X30" s="191">
        <v>270</v>
      </c>
      <c r="Y30" s="192"/>
      <c r="Z30" s="192"/>
      <c r="AA30" s="193"/>
      <c r="AB30" s="279"/>
      <c r="AC30" s="280"/>
      <c r="AD30" s="280"/>
      <c r="AE30" s="280"/>
      <c r="AF30" s="281"/>
      <c r="AG30" s="305"/>
      <c r="AH30" s="306"/>
      <c r="AI30" s="84" t="s">
        <v>25</v>
      </c>
      <c r="AJ30" s="85"/>
      <c r="AK30" s="85"/>
      <c r="AL30" s="85"/>
      <c r="AM30" s="86"/>
      <c r="AN30" s="87">
        <f>SUM(AN29)</f>
        <v>50</v>
      </c>
      <c r="AO30" s="88"/>
      <c r="AP30" s="88"/>
      <c r="AQ30" s="89"/>
      <c r="AR30" s="285"/>
      <c r="AS30" s="286"/>
      <c r="AT30" s="286"/>
      <c r="AU30" s="286"/>
      <c r="AV30" s="287"/>
    </row>
    <row r="31" spans="1:48" ht="20.25" customHeight="1">
      <c r="A31" s="273"/>
      <c r="B31" s="274"/>
      <c r="C31" s="211" t="s">
        <v>18</v>
      </c>
      <c r="D31" s="183"/>
      <c r="E31" s="183"/>
      <c r="F31" s="183"/>
      <c r="G31" s="183"/>
      <c r="H31" s="184">
        <f>SUM(H29:K30)</f>
        <v>40</v>
      </c>
      <c r="I31" s="184"/>
      <c r="J31" s="184"/>
      <c r="K31" s="184"/>
      <c r="L31" s="310"/>
      <c r="M31" s="310"/>
      <c r="N31" s="310"/>
      <c r="O31" s="310"/>
      <c r="P31" s="311"/>
      <c r="Q31" s="68"/>
      <c r="R31" s="69"/>
      <c r="S31" s="282" t="s">
        <v>117</v>
      </c>
      <c r="T31" s="283"/>
      <c r="U31" s="283"/>
      <c r="V31" s="283"/>
      <c r="W31" s="284"/>
      <c r="X31" s="191">
        <v>680</v>
      </c>
      <c r="Y31" s="192"/>
      <c r="Z31" s="192"/>
      <c r="AA31" s="193"/>
      <c r="AB31" s="279"/>
      <c r="AC31" s="280"/>
      <c r="AD31" s="280"/>
      <c r="AE31" s="280"/>
      <c r="AF31" s="281"/>
      <c r="AG31" s="301" t="s">
        <v>120</v>
      </c>
      <c r="AH31" s="302"/>
      <c r="AI31" s="320" t="s">
        <v>92</v>
      </c>
      <c r="AJ31" s="321"/>
      <c r="AK31" s="321"/>
      <c r="AL31" s="321"/>
      <c r="AM31" s="322"/>
      <c r="AN31" s="326">
        <v>15</v>
      </c>
      <c r="AO31" s="327"/>
      <c r="AP31" s="327"/>
      <c r="AQ31" s="328"/>
      <c r="AR31" s="323"/>
      <c r="AS31" s="324"/>
      <c r="AT31" s="324"/>
      <c r="AU31" s="324"/>
      <c r="AV31" s="325"/>
    </row>
    <row r="32" spans="1:48" ht="20.25" customHeight="1">
      <c r="A32" s="58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68"/>
      <c r="R32" s="69"/>
      <c r="S32" s="212" t="s">
        <v>87</v>
      </c>
      <c r="T32" s="213"/>
      <c r="U32" s="213"/>
      <c r="V32" s="213"/>
      <c r="W32" s="214"/>
      <c r="X32" s="191">
        <v>850</v>
      </c>
      <c r="Y32" s="192"/>
      <c r="Z32" s="192"/>
      <c r="AA32" s="193"/>
      <c r="AB32" s="279"/>
      <c r="AC32" s="280"/>
      <c r="AD32" s="280"/>
      <c r="AE32" s="280"/>
      <c r="AF32" s="281"/>
      <c r="AG32" s="303"/>
      <c r="AH32" s="304"/>
      <c r="AI32" s="335" t="s">
        <v>98</v>
      </c>
      <c r="AJ32" s="336"/>
      <c r="AK32" s="336"/>
      <c r="AL32" s="336"/>
      <c r="AM32" s="337"/>
      <c r="AN32" s="329">
        <v>15</v>
      </c>
      <c r="AO32" s="330"/>
      <c r="AP32" s="330"/>
      <c r="AQ32" s="331"/>
      <c r="AR32" s="279"/>
      <c r="AS32" s="280"/>
      <c r="AT32" s="280"/>
      <c r="AU32" s="280"/>
      <c r="AV32" s="281"/>
    </row>
    <row r="33" spans="1:48" ht="20.25" customHeight="1">
      <c r="A33" s="60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8"/>
      <c r="R33" s="69"/>
      <c r="S33" s="212" t="s">
        <v>88</v>
      </c>
      <c r="T33" s="213"/>
      <c r="U33" s="213"/>
      <c r="V33" s="213"/>
      <c r="W33" s="214"/>
      <c r="X33" s="191">
        <v>20</v>
      </c>
      <c r="Y33" s="192"/>
      <c r="Z33" s="192"/>
      <c r="AA33" s="193"/>
      <c r="AB33" s="279"/>
      <c r="AC33" s="280"/>
      <c r="AD33" s="280"/>
      <c r="AE33" s="280"/>
      <c r="AF33" s="281"/>
      <c r="AG33" s="305"/>
      <c r="AH33" s="306"/>
      <c r="AI33" s="84" t="s">
        <v>25</v>
      </c>
      <c r="AJ33" s="85"/>
      <c r="AK33" s="85"/>
      <c r="AL33" s="85"/>
      <c r="AM33" s="86"/>
      <c r="AN33" s="87">
        <f>SUM(AN31:AQ32)</f>
        <v>30</v>
      </c>
      <c r="AO33" s="88"/>
      <c r="AP33" s="88"/>
      <c r="AQ33" s="89"/>
      <c r="AR33" s="285"/>
      <c r="AS33" s="286"/>
      <c r="AT33" s="286"/>
      <c r="AU33" s="286"/>
      <c r="AV33" s="287"/>
    </row>
    <row r="34" spans="1:48" ht="20.25" customHeight="1">
      <c r="A34" s="60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8"/>
      <c r="R34" s="69"/>
      <c r="S34" s="212"/>
      <c r="T34" s="213"/>
      <c r="U34" s="213"/>
      <c r="V34" s="213"/>
      <c r="W34" s="214"/>
      <c r="X34" s="191"/>
      <c r="Y34" s="192"/>
      <c r="Z34" s="192"/>
      <c r="AA34" s="193"/>
      <c r="AB34" s="279"/>
      <c r="AC34" s="280"/>
      <c r="AD34" s="280"/>
      <c r="AE34" s="280"/>
      <c r="AF34" s="281"/>
      <c r="AG34" s="299"/>
      <c r="AH34" s="300"/>
      <c r="AI34" s="158"/>
      <c r="AJ34" s="158"/>
      <c r="AK34" s="158"/>
      <c r="AL34" s="158"/>
      <c r="AM34" s="158"/>
      <c r="AN34" s="159"/>
      <c r="AO34" s="159"/>
      <c r="AP34" s="159"/>
      <c r="AQ34" s="159"/>
      <c r="AR34" s="398"/>
      <c r="AS34" s="398"/>
      <c r="AT34" s="398"/>
      <c r="AU34" s="398"/>
      <c r="AV34" s="399"/>
    </row>
    <row r="35" spans="1:48" ht="20.25" customHeight="1">
      <c r="A35" s="60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8"/>
      <c r="R35" s="69"/>
      <c r="S35" s="212"/>
      <c r="T35" s="213"/>
      <c r="U35" s="213"/>
      <c r="V35" s="213"/>
      <c r="W35" s="214"/>
      <c r="X35" s="191"/>
      <c r="Y35" s="192"/>
      <c r="Z35" s="192"/>
      <c r="AA35" s="193"/>
      <c r="AB35" s="307"/>
      <c r="AC35" s="308"/>
      <c r="AD35" s="308"/>
      <c r="AE35" s="308"/>
      <c r="AF35" s="309"/>
      <c r="AG35" s="39"/>
      <c r="AH35" s="40"/>
      <c r="AI35" s="179"/>
      <c r="AJ35" s="179"/>
      <c r="AK35" s="179"/>
      <c r="AL35" s="179"/>
      <c r="AM35" s="179"/>
      <c r="AN35" s="180"/>
      <c r="AO35" s="180"/>
      <c r="AP35" s="180"/>
      <c r="AQ35" s="180"/>
      <c r="AR35" s="396"/>
      <c r="AS35" s="396"/>
      <c r="AT35" s="396"/>
      <c r="AU35" s="396"/>
      <c r="AV35" s="397"/>
    </row>
    <row r="36" spans="1:48" ht="20.25" customHeight="1">
      <c r="A36" s="60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70"/>
      <c r="R36" s="71"/>
      <c r="S36" s="84" t="s">
        <v>25</v>
      </c>
      <c r="T36" s="85"/>
      <c r="U36" s="85"/>
      <c r="V36" s="85"/>
      <c r="W36" s="86"/>
      <c r="X36" s="87">
        <f>SUM(X27:AA35)</f>
        <v>2390</v>
      </c>
      <c r="Y36" s="88"/>
      <c r="Z36" s="88"/>
      <c r="AA36" s="89"/>
      <c r="AB36" s="285"/>
      <c r="AC36" s="286"/>
      <c r="AD36" s="286"/>
      <c r="AE36" s="286"/>
      <c r="AF36" s="287"/>
      <c r="AG36" s="39"/>
      <c r="AH36" s="40"/>
      <c r="AI36" s="179"/>
      <c r="AJ36" s="179"/>
      <c r="AK36" s="179"/>
      <c r="AL36" s="179"/>
      <c r="AM36" s="179"/>
      <c r="AN36" s="180"/>
      <c r="AO36" s="180"/>
      <c r="AP36" s="180"/>
      <c r="AQ36" s="180"/>
      <c r="AR36" s="396"/>
      <c r="AS36" s="396"/>
      <c r="AT36" s="396"/>
      <c r="AU36" s="396"/>
      <c r="AV36" s="397"/>
    </row>
    <row r="37" spans="1:48" ht="20.25" customHeight="1">
      <c r="A37" s="275" t="s">
        <v>132</v>
      </c>
      <c r="B37" s="276"/>
      <c r="C37" s="276"/>
      <c r="D37" s="276"/>
      <c r="E37" s="276"/>
      <c r="F37" s="276"/>
      <c r="G37" s="276"/>
      <c r="H37" s="276"/>
      <c r="I37" s="276"/>
      <c r="J37" s="276"/>
      <c r="K37" s="276"/>
      <c r="L37" s="276"/>
      <c r="M37" s="276"/>
      <c r="N37" s="276"/>
      <c r="O37" s="276"/>
      <c r="P37" s="276"/>
      <c r="Q37" s="276"/>
      <c r="R37" s="276"/>
      <c r="S37" s="276"/>
      <c r="T37" s="276"/>
      <c r="U37" s="276"/>
      <c r="V37" s="276"/>
      <c r="W37" s="276"/>
      <c r="X37" s="276"/>
      <c r="Y37" s="276"/>
      <c r="Z37" s="276"/>
      <c r="AA37" s="276"/>
      <c r="AB37" s="276"/>
      <c r="AC37" s="276"/>
      <c r="AD37" s="276"/>
      <c r="AE37" s="276"/>
      <c r="AF37" s="276"/>
      <c r="AG37" s="41"/>
      <c r="AH37" s="41"/>
      <c r="AI37" s="32"/>
      <c r="AJ37" s="31"/>
      <c r="AK37" s="37" t="s">
        <v>73</v>
      </c>
      <c r="AL37" s="31"/>
      <c r="AM37" s="31"/>
      <c r="AN37" s="38"/>
      <c r="AO37" s="38"/>
      <c r="AP37" s="294">
        <f>SUM(H14,H17,H21,H28,H31,X19,X25,X36,AN18,AN23,AN28,AN33,AN30)</f>
        <v>8455</v>
      </c>
      <c r="AQ37" s="294"/>
      <c r="AR37" s="294"/>
      <c r="AS37" s="294"/>
      <c r="AT37" s="42"/>
      <c r="AU37" s="42"/>
      <c r="AV37" s="43"/>
    </row>
    <row r="38" spans="1:48" ht="20.25" customHeight="1">
      <c r="A38" s="277"/>
      <c r="B38" s="278"/>
      <c r="C38" s="278"/>
      <c r="D38" s="278"/>
      <c r="E38" s="278"/>
      <c r="F38" s="278"/>
      <c r="G38" s="278"/>
      <c r="H38" s="278"/>
      <c r="I38" s="278"/>
      <c r="J38" s="278"/>
      <c r="K38" s="278"/>
      <c r="L38" s="278"/>
      <c r="M38" s="278"/>
      <c r="N38" s="278"/>
      <c r="O38" s="278"/>
      <c r="P38" s="278"/>
      <c r="Q38" s="278"/>
      <c r="R38" s="278"/>
      <c r="S38" s="278"/>
      <c r="T38" s="278"/>
      <c r="U38" s="278"/>
      <c r="V38" s="278"/>
      <c r="W38" s="278"/>
      <c r="X38" s="278"/>
      <c r="Y38" s="278"/>
      <c r="Z38" s="278"/>
      <c r="AA38" s="278"/>
      <c r="AB38" s="278"/>
      <c r="AC38" s="278"/>
      <c r="AD38" s="278"/>
      <c r="AE38" s="278"/>
      <c r="AF38" s="278"/>
      <c r="AG38" s="41"/>
      <c r="AH38" s="41"/>
      <c r="AI38" s="298" t="s">
        <v>123</v>
      </c>
      <c r="AJ38" s="298"/>
      <c r="AK38" s="298"/>
      <c r="AL38" s="298"/>
      <c r="AM38" s="298"/>
      <c r="AN38" s="298"/>
      <c r="AO38" s="298"/>
      <c r="AP38" s="295">
        <f>'毎日新聞折込チラシ申込書(A)'!AP28:AS28+'(B)'!AP37:AS37</f>
        <v>12615</v>
      </c>
      <c r="AQ38" s="295"/>
      <c r="AR38" s="295"/>
      <c r="AS38" s="295"/>
      <c r="AT38" s="42"/>
      <c r="AU38" s="42"/>
      <c r="AV38" s="43"/>
    </row>
    <row r="39" spans="1:48" ht="17.25" customHeight="1">
      <c r="A39" s="12"/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0"/>
      <c r="AH39" s="20"/>
      <c r="AI39" s="21"/>
      <c r="AJ39" s="21"/>
      <c r="AK39" s="21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13"/>
    </row>
    <row r="40" spans="1:48" ht="13.5" customHeight="1">
      <c r="A40" s="22"/>
      <c r="B40" s="23" t="s">
        <v>31</v>
      </c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W40" s="24"/>
      <c r="X40" s="254" t="s">
        <v>32</v>
      </c>
      <c r="Y40" s="254"/>
      <c r="Z40" s="254"/>
      <c r="AA40" s="254"/>
      <c r="AB40" s="254"/>
      <c r="AC40" s="254"/>
      <c r="AD40" s="254"/>
      <c r="AE40" s="254"/>
      <c r="AF40" s="254"/>
      <c r="AG40" s="254"/>
      <c r="AH40" s="254"/>
      <c r="AI40" s="254"/>
      <c r="AJ40" s="254"/>
      <c r="AK40" s="254"/>
      <c r="AL40" s="5"/>
      <c r="AM40" s="296" t="s">
        <v>74</v>
      </c>
      <c r="AN40" s="296"/>
      <c r="AO40" s="296"/>
      <c r="AP40" s="296"/>
      <c r="AQ40" s="296"/>
      <c r="AR40" s="296"/>
      <c r="AS40" s="296"/>
      <c r="AT40" s="296"/>
      <c r="AU40" s="296"/>
      <c r="AV40" s="297"/>
    </row>
    <row r="41" spans="1:48" ht="13.5" customHeight="1">
      <c r="A41" s="14"/>
      <c r="B41" s="23" t="s">
        <v>34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254"/>
      <c r="Y41" s="254"/>
      <c r="Z41" s="254"/>
      <c r="AA41" s="254"/>
      <c r="AB41" s="254"/>
      <c r="AC41" s="254"/>
      <c r="AD41" s="254"/>
      <c r="AE41" s="254"/>
      <c r="AF41" s="254"/>
      <c r="AG41" s="254"/>
      <c r="AH41" s="254"/>
      <c r="AI41" s="254"/>
      <c r="AJ41" s="254"/>
      <c r="AK41" s="254"/>
      <c r="AL41" s="5"/>
      <c r="AM41" s="255" t="s">
        <v>75</v>
      </c>
      <c r="AN41" s="256"/>
      <c r="AO41" s="256"/>
      <c r="AP41" s="256"/>
      <c r="AQ41" s="256"/>
      <c r="AR41" s="256"/>
      <c r="AS41" s="256"/>
      <c r="AT41" s="256"/>
      <c r="AU41" s="256"/>
      <c r="AV41" s="257"/>
    </row>
    <row r="42" spans="1:48" ht="13.5">
      <c r="A42" s="14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/>
      <c r="AM42" s="249">
        <v>44044</v>
      </c>
      <c r="AN42" s="249"/>
      <c r="AO42" s="249"/>
      <c r="AP42" s="249"/>
      <c r="AQ42" s="249"/>
      <c r="AR42" s="249"/>
      <c r="AS42" s="249"/>
      <c r="AT42" s="249"/>
      <c r="AU42" s="249"/>
      <c r="AV42" s="250"/>
    </row>
    <row r="43" spans="1:48" ht="4.5" customHeight="1">
      <c r="A43" s="17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30"/>
      <c r="AN43" s="10"/>
      <c r="AO43" s="10"/>
      <c r="AP43" s="10"/>
      <c r="AQ43" s="10"/>
      <c r="AR43" s="10"/>
      <c r="AS43" s="10"/>
      <c r="AT43" s="10"/>
      <c r="AU43" s="10"/>
      <c r="AV43" s="18"/>
    </row>
    <row r="44" spans="40:48" ht="18" customHeight="1">
      <c r="AN44" s="29"/>
      <c r="AO44" s="29"/>
      <c r="AP44" s="29"/>
      <c r="AQ44" s="29"/>
      <c r="AR44" s="29"/>
      <c r="AS44" s="29"/>
      <c r="AT44" s="29"/>
      <c r="AU44" s="29"/>
      <c r="AV44" s="29"/>
    </row>
  </sheetData>
  <sheetProtection/>
  <mergeCells count="266">
    <mergeCell ref="S19:W19"/>
    <mergeCell ref="AR35:AV35"/>
    <mergeCell ref="AR34:AV34"/>
    <mergeCell ref="AR36:AV36"/>
    <mergeCell ref="AR17:AV17"/>
    <mergeCell ref="AG19:AH19"/>
    <mergeCell ref="AI19:AV19"/>
    <mergeCell ref="AI30:AM30"/>
    <mergeCell ref="AN30:AQ30"/>
    <mergeCell ref="AR29:AV29"/>
    <mergeCell ref="AR30:AV30"/>
    <mergeCell ref="AI17:AM17"/>
    <mergeCell ref="AN17:AQ17"/>
    <mergeCell ref="AR21:AV21"/>
    <mergeCell ref="AI27:AM27"/>
    <mergeCell ref="AN27:AQ27"/>
    <mergeCell ref="AR28:AV28"/>
    <mergeCell ref="AR31:AV31"/>
    <mergeCell ref="AI32:AM32"/>
    <mergeCell ref="AN32:AQ32"/>
    <mergeCell ref="AR18:AV18"/>
    <mergeCell ref="AI18:AM18"/>
    <mergeCell ref="AN18:AQ18"/>
    <mergeCell ref="AR32:AV32"/>
    <mergeCell ref="S18:W18"/>
    <mergeCell ref="S22:W22"/>
    <mergeCell ref="C19:G19"/>
    <mergeCell ref="A15:B17"/>
    <mergeCell ref="A18:B21"/>
    <mergeCell ref="C22:P22"/>
    <mergeCell ref="A22:B22"/>
    <mergeCell ref="AR20:AV20"/>
    <mergeCell ref="AI25:AM25"/>
    <mergeCell ref="AN22:AQ22"/>
    <mergeCell ref="X22:AA22"/>
    <mergeCell ref="AI22:AM22"/>
    <mergeCell ref="S23:W23"/>
    <mergeCell ref="X23:AA23"/>
    <mergeCell ref="AN20:AQ20"/>
    <mergeCell ref="X21:AA21"/>
    <mergeCell ref="AB21:AF21"/>
    <mergeCell ref="AB22:AF22"/>
    <mergeCell ref="AI23:AM23"/>
    <mergeCell ref="AG24:AH28"/>
    <mergeCell ref="L19:P19"/>
    <mergeCell ref="C24:G24"/>
    <mergeCell ref="H24:K24"/>
    <mergeCell ref="L24:P24"/>
    <mergeCell ref="M5:O5"/>
    <mergeCell ref="H12:K12"/>
    <mergeCell ref="L12:P12"/>
    <mergeCell ref="K6:L6"/>
    <mergeCell ref="M6:O6"/>
    <mergeCell ref="L25:P25"/>
    <mergeCell ref="A23:B28"/>
    <mergeCell ref="AI28:AM28"/>
    <mergeCell ref="AN29:AQ29"/>
    <mergeCell ref="P5:S5"/>
    <mergeCell ref="T5:AD5"/>
    <mergeCell ref="AF5:AV5"/>
    <mergeCell ref="C12:G12"/>
    <mergeCell ref="X19:AA19"/>
    <mergeCell ref="AB19:AF19"/>
    <mergeCell ref="AB18:AF18"/>
    <mergeCell ref="L23:P23"/>
    <mergeCell ref="S24:W24"/>
    <mergeCell ref="X24:AA24"/>
    <mergeCell ref="C17:G17"/>
    <mergeCell ref="H17:K17"/>
    <mergeCell ref="L17:P17"/>
    <mergeCell ref="S17:W17"/>
    <mergeCell ref="X17:AA17"/>
    <mergeCell ref="H19:K19"/>
    <mergeCell ref="A5:B9"/>
    <mergeCell ref="C5:D5"/>
    <mergeCell ref="E5:F5"/>
    <mergeCell ref="G5:H5"/>
    <mergeCell ref="I5:J5"/>
    <mergeCell ref="K5:L5"/>
    <mergeCell ref="C6:D6"/>
    <mergeCell ref="E6:F6"/>
    <mergeCell ref="C18:G18"/>
    <mergeCell ref="H18:K18"/>
    <mergeCell ref="L18:P18"/>
    <mergeCell ref="A1:AV1"/>
    <mergeCell ref="A2:I2"/>
    <mergeCell ref="J2:Y2"/>
    <mergeCell ref="Z2:AM2"/>
    <mergeCell ref="AN2:AV2"/>
    <mergeCell ref="A3:I4"/>
    <mergeCell ref="J3:Y4"/>
    <mergeCell ref="Z3:AM4"/>
    <mergeCell ref="AN3:AV4"/>
    <mergeCell ref="X12:AA12"/>
    <mergeCell ref="AB12:AF12"/>
    <mergeCell ref="AI12:AM12"/>
    <mergeCell ref="G6:H6"/>
    <mergeCell ref="I6:J6"/>
    <mergeCell ref="P6:S7"/>
    <mergeCell ref="T6:AD9"/>
    <mergeCell ref="AF6:AV9"/>
    <mergeCell ref="P8:S9"/>
    <mergeCell ref="AN12:AQ12"/>
    <mergeCell ref="AR12:AV12"/>
    <mergeCell ref="AI11:AV11"/>
    <mergeCell ref="AG12:AH18"/>
    <mergeCell ref="AR14:AV14"/>
    <mergeCell ref="AR16:AV16"/>
    <mergeCell ref="AI13:AM13"/>
    <mergeCell ref="AN13:AQ13"/>
    <mergeCell ref="AR13:AV13"/>
    <mergeCell ref="C14:G14"/>
    <mergeCell ref="H14:K14"/>
    <mergeCell ref="L14:P14"/>
    <mergeCell ref="E9:F9"/>
    <mergeCell ref="I9:J9"/>
    <mergeCell ref="AB17:AF17"/>
    <mergeCell ref="AG11:AH11"/>
    <mergeCell ref="Q12:R19"/>
    <mergeCell ref="C15:G15"/>
    <mergeCell ref="A11:B11"/>
    <mergeCell ref="C11:P11"/>
    <mergeCell ref="Q11:R11"/>
    <mergeCell ref="S11:AF11"/>
    <mergeCell ref="A12:B14"/>
    <mergeCell ref="C13:G13"/>
    <mergeCell ref="H13:K13"/>
    <mergeCell ref="L13:P13"/>
    <mergeCell ref="S13:W13"/>
    <mergeCell ref="X13:AA13"/>
    <mergeCell ref="AB13:AF13"/>
    <mergeCell ref="H15:K15"/>
    <mergeCell ref="L15:P15"/>
    <mergeCell ref="S15:W15"/>
    <mergeCell ref="X15:AA15"/>
    <mergeCell ref="AB15:AF15"/>
    <mergeCell ref="X18:AA18"/>
    <mergeCell ref="S14:W14"/>
    <mergeCell ref="X14:AA14"/>
    <mergeCell ref="AB14:AF14"/>
    <mergeCell ref="S12:W12"/>
    <mergeCell ref="AI14:AM14"/>
    <mergeCell ref="AN14:AQ14"/>
    <mergeCell ref="AI15:AM15"/>
    <mergeCell ref="AN15:AQ15"/>
    <mergeCell ref="AR15:AV15"/>
    <mergeCell ref="C16:G16"/>
    <mergeCell ref="H16:K16"/>
    <mergeCell ref="L16:P16"/>
    <mergeCell ref="S16:W16"/>
    <mergeCell ref="X16:AA16"/>
    <mergeCell ref="AB16:AF16"/>
    <mergeCell ref="AI16:AM16"/>
    <mergeCell ref="AN16:AQ16"/>
    <mergeCell ref="AI20:AM20"/>
    <mergeCell ref="H21:K21"/>
    <mergeCell ref="L21:P21"/>
    <mergeCell ref="S21:W21"/>
    <mergeCell ref="C21:G21"/>
    <mergeCell ref="C20:G20"/>
    <mergeCell ref="H20:K20"/>
    <mergeCell ref="L20:P20"/>
    <mergeCell ref="AG20:AH23"/>
    <mergeCell ref="S20:W20"/>
    <mergeCell ref="X20:AA20"/>
    <mergeCell ref="AB20:AF20"/>
    <mergeCell ref="AI21:AM21"/>
    <mergeCell ref="Q20:R25"/>
    <mergeCell ref="C23:G23"/>
    <mergeCell ref="H23:K23"/>
    <mergeCell ref="AN21:AQ21"/>
    <mergeCell ref="AR22:AV22"/>
    <mergeCell ref="AR23:AV23"/>
    <mergeCell ref="AN23:AQ23"/>
    <mergeCell ref="AB23:AF23"/>
    <mergeCell ref="AN25:AQ25"/>
    <mergeCell ref="AR25:AV25"/>
    <mergeCell ref="S26:AF26"/>
    <mergeCell ref="AN26:AQ26"/>
    <mergeCell ref="AI26:AM26"/>
    <mergeCell ref="AR26:AV26"/>
    <mergeCell ref="X25:AA25"/>
    <mergeCell ref="AR33:AV33"/>
    <mergeCell ref="AI29:AM29"/>
    <mergeCell ref="AB27:AF27"/>
    <mergeCell ref="AB24:AF24"/>
    <mergeCell ref="AI24:AM24"/>
    <mergeCell ref="AN24:AQ24"/>
    <mergeCell ref="AR24:AV24"/>
    <mergeCell ref="AI31:AM31"/>
    <mergeCell ref="AN31:AQ31"/>
    <mergeCell ref="AR27:AV27"/>
    <mergeCell ref="AI33:AM33"/>
    <mergeCell ref="AG29:AH30"/>
    <mergeCell ref="AN28:AQ28"/>
    <mergeCell ref="L31:P31"/>
    <mergeCell ref="Q26:R26"/>
    <mergeCell ref="AB28:AF28"/>
    <mergeCell ref="X30:AA30"/>
    <mergeCell ref="C27:G27"/>
    <mergeCell ref="H27:K27"/>
    <mergeCell ref="L27:P27"/>
    <mergeCell ref="C25:G25"/>
    <mergeCell ref="H25:K25"/>
    <mergeCell ref="C28:G28"/>
    <mergeCell ref="H28:K28"/>
    <mergeCell ref="L28:P28"/>
    <mergeCell ref="S27:W27"/>
    <mergeCell ref="X27:AA27"/>
    <mergeCell ref="AB30:AF30"/>
    <mergeCell ref="S30:W30"/>
    <mergeCell ref="C30:G30"/>
    <mergeCell ref="H30:K30"/>
    <mergeCell ref="C26:G26"/>
    <mergeCell ref="H26:K26"/>
    <mergeCell ref="L26:P26"/>
    <mergeCell ref="S25:W25"/>
    <mergeCell ref="AB25:AF25"/>
    <mergeCell ref="AM42:AV42"/>
    <mergeCell ref="AP37:AS37"/>
    <mergeCell ref="AP38:AS38"/>
    <mergeCell ref="X40:AK41"/>
    <mergeCell ref="AM40:AV40"/>
    <mergeCell ref="AM41:AV41"/>
    <mergeCell ref="AI38:AO38"/>
    <mergeCell ref="AN36:AQ36"/>
    <mergeCell ref="S33:W33"/>
    <mergeCell ref="X33:AA33"/>
    <mergeCell ref="AB33:AF33"/>
    <mergeCell ref="AN33:AQ33"/>
    <mergeCell ref="AG34:AH34"/>
    <mergeCell ref="AI34:AM34"/>
    <mergeCell ref="AN34:AQ34"/>
    <mergeCell ref="S34:W34"/>
    <mergeCell ref="X34:AA34"/>
    <mergeCell ref="AG31:AH33"/>
    <mergeCell ref="AI35:AM35"/>
    <mergeCell ref="AN35:AQ35"/>
    <mergeCell ref="S35:W35"/>
    <mergeCell ref="X35:AA35"/>
    <mergeCell ref="AB35:AF35"/>
    <mergeCell ref="AI36:AM36"/>
    <mergeCell ref="A29:B31"/>
    <mergeCell ref="Q27:R36"/>
    <mergeCell ref="A37:AF38"/>
    <mergeCell ref="S36:W36"/>
    <mergeCell ref="X28:AA28"/>
    <mergeCell ref="S28:W28"/>
    <mergeCell ref="AB29:AF29"/>
    <mergeCell ref="X29:AA29"/>
    <mergeCell ref="S29:W29"/>
    <mergeCell ref="AB31:AF31"/>
    <mergeCell ref="X31:AA31"/>
    <mergeCell ref="S31:W31"/>
    <mergeCell ref="AB32:AF32"/>
    <mergeCell ref="X32:AA32"/>
    <mergeCell ref="S32:W32"/>
    <mergeCell ref="AB34:AF34"/>
    <mergeCell ref="X36:AA36"/>
    <mergeCell ref="AB36:AF36"/>
    <mergeCell ref="L30:P30"/>
    <mergeCell ref="C29:G29"/>
    <mergeCell ref="H29:K29"/>
    <mergeCell ref="L29:P29"/>
    <mergeCell ref="C31:G31"/>
    <mergeCell ref="H31:K31"/>
  </mergeCells>
  <printOptions horizontalCentered="1" verticalCentered="1"/>
  <pageMargins left="0.3937007874015748" right="0.3937007874015748" top="0.5905511811023623" bottom="0.3937007874015748" header="0.5118110236220472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mainichi_user</dc:creator>
  <cp:keywords/>
  <dc:description/>
  <cp:lastModifiedBy>OR131</cp:lastModifiedBy>
  <cp:lastPrinted>2020-07-08T06:19:26Z</cp:lastPrinted>
  <dcterms:created xsi:type="dcterms:W3CDTF">2016-06-17T08:09:10Z</dcterms:created>
  <dcterms:modified xsi:type="dcterms:W3CDTF">2020-07-22T04:41:05Z</dcterms:modified>
  <cp:category/>
  <cp:version/>
  <cp:contentType/>
  <cp:contentStatus/>
</cp:coreProperties>
</file>